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VITÓRIA\EXCELÊNCIA EM SAÚDE\"/>
    </mc:Choice>
  </mc:AlternateContent>
  <xr:revisionPtr revIDLastSave="0" documentId="13_ncr:1_{4D74B197-F119-4800-B57A-851AB97E60A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" sheetId="9" state="hidden" r:id="rId1"/>
    <sheet name="COTA SUPERCONECTADA - MERC NAC" sheetId="40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" i="40" l="1"/>
  <c r="AJ4" i="40"/>
  <c r="AJ3" i="40"/>
  <c r="N7" i="40"/>
  <c r="K18" i="40"/>
  <c r="N18" i="40" s="1"/>
  <c r="J18" i="40"/>
  <c r="K17" i="40"/>
  <c r="N17" i="40" s="1"/>
  <c r="J17" i="40"/>
  <c r="K16" i="40"/>
  <c r="N16" i="40" s="1"/>
  <c r="J16" i="40"/>
  <c r="K15" i="40"/>
  <c r="J15" i="40"/>
  <c r="K14" i="40"/>
  <c r="N14" i="40" s="1"/>
  <c r="M14" i="40" s="1"/>
  <c r="J14" i="40"/>
  <c r="K13" i="40"/>
  <c r="N13" i="40" s="1"/>
  <c r="J13" i="40"/>
  <c r="K12" i="40"/>
  <c r="N12" i="40" s="1"/>
  <c r="J12" i="40"/>
  <c r="K11" i="40"/>
  <c r="N11" i="40" s="1"/>
  <c r="J11" i="40"/>
  <c r="K10" i="40"/>
  <c r="Z10" i="40" s="1"/>
  <c r="J10" i="40"/>
  <c r="Z15" i="40"/>
  <c r="Y15" i="40"/>
  <c r="AA14" i="40"/>
  <c r="Z14" i="40"/>
  <c r="Y14" i="40"/>
  <c r="Y17" i="40" s="1"/>
  <c r="V14" i="40"/>
  <c r="U14" i="40"/>
  <c r="K9" i="40"/>
  <c r="N9" i="40" s="1"/>
  <c r="J9" i="40"/>
  <c r="AJ11" i="40"/>
  <c r="Y11" i="40"/>
  <c r="Y12" i="40" s="1"/>
  <c r="V11" i="40"/>
  <c r="U11" i="40"/>
  <c r="V10" i="40"/>
  <c r="U10" i="40"/>
  <c r="AG9" i="40"/>
  <c r="AG7" i="40"/>
  <c r="AF7" i="40"/>
  <c r="F7" i="40"/>
  <c r="U12" i="40" l="1"/>
  <c r="V12" i="40"/>
  <c r="AA10" i="40"/>
  <c r="AA17" i="40" s="1"/>
  <c r="T10" i="40"/>
  <c r="P18" i="40"/>
  <c r="O18" i="40" s="1"/>
  <c r="M18" i="40"/>
  <c r="Y16" i="40"/>
  <c r="Z16" i="40"/>
  <c r="U15" i="40"/>
  <c r="U18" i="40" s="1"/>
  <c r="Y18" i="40"/>
  <c r="Y19" i="40" s="1"/>
  <c r="P14" i="40"/>
  <c r="O14" i="40" s="1"/>
  <c r="X14" i="40"/>
  <c r="K7" i="40"/>
  <c r="W10" i="40"/>
  <c r="X10" i="40"/>
  <c r="N10" i="40"/>
  <c r="P10" i="40" s="1"/>
  <c r="O10" i="40" s="1"/>
  <c r="W11" i="40"/>
  <c r="P12" i="40"/>
  <c r="O12" i="40" s="1"/>
  <c r="M12" i="40"/>
  <c r="T11" i="40"/>
  <c r="M9" i="40"/>
  <c r="P9" i="40"/>
  <c r="O9" i="40" s="1"/>
  <c r="T15" i="40"/>
  <c r="X15" i="40"/>
  <c r="N15" i="40"/>
  <c r="P16" i="40"/>
  <c r="O16" i="40" s="1"/>
  <c r="M16" i="40"/>
  <c r="U17" i="40"/>
  <c r="Z17" i="40"/>
  <c r="P11" i="40"/>
  <c r="O11" i="40" s="1"/>
  <c r="M11" i="40"/>
  <c r="P17" i="40"/>
  <c r="O17" i="40" s="1"/>
  <c r="M17" i="40"/>
  <c r="T14" i="40"/>
  <c r="V17" i="40"/>
  <c r="AA15" i="40"/>
  <c r="X11" i="40"/>
  <c r="P13" i="40"/>
  <c r="O13" i="40" s="1"/>
  <c r="M13" i="40"/>
  <c r="W15" i="40"/>
  <c r="W14" i="40"/>
  <c r="M10" i="40"/>
  <c r="V15" i="40"/>
  <c r="AB10" i="40" l="1"/>
  <c r="W12" i="40"/>
  <c r="W17" i="40"/>
  <c r="X17" i="40"/>
  <c r="X12" i="40"/>
  <c r="U19" i="40"/>
  <c r="U16" i="40"/>
  <c r="L7" i="40"/>
  <c r="Z11" i="40"/>
  <c r="Z12" i="40" s="1"/>
  <c r="W18" i="40"/>
  <c r="W16" i="40"/>
  <c r="AB15" i="40"/>
  <c r="T16" i="40"/>
  <c r="T18" i="40"/>
  <c r="V18" i="40"/>
  <c r="V19" i="40" s="1"/>
  <c r="V16" i="40"/>
  <c r="T17" i="40"/>
  <c r="AB14" i="40"/>
  <c r="P15" i="40"/>
  <c r="O15" i="40" s="1"/>
  <c r="M15" i="40"/>
  <c r="X16" i="40"/>
  <c r="X18" i="40"/>
  <c r="AA16" i="40"/>
  <c r="AA11" i="40"/>
  <c r="AA12" i="40" s="1"/>
  <c r="T12" i="40"/>
  <c r="X19" i="40" l="1"/>
  <c r="AB17" i="40"/>
  <c r="W19" i="40"/>
  <c r="AJ2" i="40"/>
  <c r="AM2" i="40" s="1"/>
  <c r="AM5" i="40" s="1"/>
  <c r="N6" i="40"/>
  <c r="Z18" i="40"/>
  <c r="Z19" i="40" s="1"/>
  <c r="AB11" i="40"/>
  <c r="AB12" i="40" s="1"/>
  <c r="AA18" i="40"/>
  <c r="AA19" i="40" s="1"/>
  <c r="T19" i="40"/>
  <c r="AB16" i="40"/>
  <c r="AJ10" i="40" l="1"/>
  <c r="AB18" i="40"/>
  <c r="AB19" i="40" s="1"/>
  <c r="AJ9" i="40" l="1"/>
  <c r="AJ5" i="40" s="1"/>
  <c r="AM6" i="40" l="1"/>
  <c r="AM7" i="40" s="1"/>
  <c r="AM8" i="40" s="1"/>
  <c r="AJ7" i="40"/>
</calcChain>
</file>

<file path=xl/sharedStrings.xml><?xml version="1.0" encoding="utf-8"?>
<sst xmlns="http://schemas.openxmlformats.org/spreadsheetml/2006/main" count="154" uniqueCount="96">
  <si>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</si>
  <si>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</si>
  <si>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</si>
  <si>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</si>
  <si>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</si>
  <si>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</si>
  <si>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</si>
  <si>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</si>
  <si>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</si>
  <si>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</si>
  <si>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</si>
  <si>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</si>
  <si>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</si>
  <si>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</si>
  <si>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</si>
  <si>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</si>
  <si>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</si>
  <si>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</si>
  <si>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</si>
  <si>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</si>
  <si>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</si>
  <si>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</si>
  <si>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</si>
  <si>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</si>
  <si>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APURAÇÃO POR CLIENTE</t>
  </si>
  <si>
    <t>RESULTADO ESTIMADO</t>
  </si>
  <si>
    <t>DESCRIÇÃO DO PROJETO - VISÃO GERAL - VEICULOS - DIA - HORA - INFORMAÇÕES BASICAS SOBRE O PROJETO PARA SE TER O MÍNIMO DE CONHECIMENTO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</si>
  <si>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</si>
  <si>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</si>
  <si>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</si>
  <si>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</si>
  <si>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</si>
  <si>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</si>
  <si>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</si>
  <si>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</si>
  <si>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</si>
  <si>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</si>
  <si>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</si>
  <si>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</si>
  <si>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</si>
  <si>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</si>
  <si>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</si>
  <si>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</si>
  <si>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</si>
  <si>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</si>
  <si>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</si>
  <si>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</si>
  <si>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</si>
  <si>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</si>
  <si>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</si>
  <si>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</si>
  <si>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</si>
  <si>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</si>
  <si>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</si>
  <si>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</si>
  <si>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</si>
  <si>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</si>
  <si>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</si>
  <si>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</si>
  <si>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</si>
  <si>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</si>
  <si>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</si>
  <si>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</si>
  <si>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</si>
  <si>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custo 01</t>
  </si>
  <si>
    <t>Comissões 10%</t>
  </si>
  <si>
    <t>Valor tabela</t>
  </si>
  <si>
    <t>Imposto 5%</t>
  </si>
  <si>
    <t>vl. Negociado</t>
  </si>
  <si>
    <t>desconto</t>
  </si>
  <si>
    <t>CACHE FM O DIA</t>
  </si>
  <si>
    <t>CACHE JOVEM PAN</t>
  </si>
  <si>
    <t>PUBLI FOLHA VITÓRIA</t>
  </si>
  <si>
    <t>Valor tabela Total</t>
  </si>
  <si>
    <t>vl. Negociado Total</t>
  </si>
  <si>
    <t>Desconto</t>
  </si>
  <si>
    <t>-</t>
  </si>
  <si>
    <t>PROGRAMA ESPECIAL</t>
  </si>
  <si>
    <t>REVISTA</t>
  </si>
  <si>
    <t>60"</t>
  </si>
  <si>
    <t>PAGINA ESPECIAL</t>
  </si>
  <si>
    <t>FOLHA VITORIA</t>
  </si>
  <si>
    <t>REDES SOCIAIS</t>
  </si>
  <si>
    <t>REVISTA DIGITAL</t>
  </si>
  <si>
    <t>VIDEO CUSTOMIZAVEL</t>
  </si>
  <si>
    <t>EXCELENCIA EM SAUDE</t>
  </si>
  <si>
    <t>COBERTURA EM TEMPO REAL</t>
  </si>
  <si>
    <t>CONTEUDO NA REVISTA</t>
  </si>
  <si>
    <t>GRADE DE VTS DE 60" - CONTEUDO ADAPTADO DO PROGRAMA ESPECIAL</t>
  </si>
  <si>
    <t>CONTEUDO NO PROGRAMA ESPECIAL</t>
  </si>
  <si>
    <t>DOMINGO AS 10</t>
  </si>
  <si>
    <t>SELO - UM ANO DE USO</t>
  </si>
  <si>
    <t>MESA PARA 10 CONVIDADOS</t>
  </si>
  <si>
    <t>POSTAGEM NO FEED DIVULGANDO A INSTITUIÇÃO RECONHECIDA</t>
  </si>
  <si>
    <t>rvc_excelencia_saude_superconectada_out2025_2025.09_SIMULAÇÃO DE MÍDIA TV RD.xlsx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</si>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</sst>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i/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04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8" fillId="6" borderId="2" xfId="2" applyFont="1" applyFill="1" applyBorder="1" applyAlignment="1">
      <alignment horizontal="left" vertical="center"/>
    </xf>
    <xf numFmtId="165" fontId="8" fillId="6" borderId="0" xfId="2" applyFont="1" applyFill="1" applyAlignment="1">
      <alignment horizontal="left" vertical="center" wrapText="1"/>
    </xf>
    <xf numFmtId="165" fontId="8" fillId="6" borderId="1" xfId="2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/>
    </xf>
    <xf numFmtId="1" fontId="8" fillId="6" borderId="6" xfId="1" applyNumberFormat="1" applyFont="1" applyFill="1" applyBorder="1" applyAlignment="1">
      <alignment horizontal="left" vertical="center" wrapText="1"/>
    </xf>
    <xf numFmtId="2" fontId="8" fillId="6" borderId="6" xfId="2" applyNumberFormat="1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 wrapText="1"/>
    </xf>
    <xf numFmtId="3" fontId="29" fillId="6" borderId="5" xfId="1" applyNumberFormat="1" applyFont="1" applyFill="1" applyBorder="1" applyAlignment="1">
      <alignment horizontal="center" vertical="center"/>
    </xf>
    <xf numFmtId="168" fontId="29" fillId="6" borderId="5" xfId="1" applyNumberFormat="1" applyFont="1" applyFill="1" applyBorder="1" applyAlignment="1">
      <alignment horizontal="center" vertical="center"/>
    </xf>
    <xf numFmtId="166" fontId="29" fillId="6" borderId="5" xfId="1" applyNumberFormat="1" applyFont="1" applyFill="1" applyBorder="1" applyAlignment="1">
      <alignment horizontal="center" vertical="center"/>
    </xf>
    <xf numFmtId="9" fontId="29" fillId="6" borderId="5" xfId="3" applyFont="1" applyFill="1" applyBorder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1" fillId="2" borderId="0" xfId="2" applyFont="1" applyFill="1" applyAlignment="1">
      <alignment vertical="center"/>
    </xf>
    <xf numFmtId="165" fontId="31" fillId="2" borderId="0" xfId="2" applyFont="1" applyFill="1" applyAlignment="1">
      <alignment horizontal="center" vertical="center"/>
    </xf>
    <xf numFmtId="165" fontId="32" fillId="2" borderId="0" xfId="2" applyFont="1" applyFill="1"/>
    <xf numFmtId="165" fontId="32" fillId="2" borderId="0" xfId="2" applyFont="1" applyFill="1" applyAlignment="1">
      <alignment vertical="center"/>
    </xf>
    <xf numFmtId="165" fontId="13" fillId="5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3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5" fontId="13" fillId="5" borderId="0" xfId="2" applyFont="1" applyFill="1" applyAlignment="1">
      <alignment vertical="center" wrapText="1"/>
    </xf>
    <xf numFmtId="165" fontId="13" fillId="5" borderId="0" xfId="2" applyFont="1" applyFill="1" applyAlignment="1">
      <alignment horizontal="center" vertical="center"/>
    </xf>
    <xf numFmtId="166" fontId="13" fillId="5" borderId="0" xfId="2" applyNumberFormat="1" applyFont="1" applyFill="1" applyAlignment="1">
      <alignment vertical="center"/>
    </xf>
    <xf numFmtId="166" fontId="8" fillId="6" borderId="6" xfId="2" applyNumberFormat="1" applyFont="1" applyFill="1" applyBorder="1" applyAlignment="1">
      <alignment horizontal="left" vertical="center" wrapText="1"/>
    </xf>
    <xf numFmtId="166" fontId="34" fillId="2" borderId="0" xfId="2" applyNumberFormat="1" applyFont="1" applyFill="1" applyAlignment="1">
      <alignment horizontal="center"/>
    </xf>
    <xf numFmtId="166" fontId="35" fillId="2" borderId="0" xfId="2" applyNumberFormat="1" applyFont="1" applyFill="1" applyAlignment="1">
      <alignment horizontal="center"/>
    </xf>
    <xf numFmtId="0" fontId="35" fillId="2" borderId="0" xfId="2" applyNumberFormat="1" applyFont="1" applyFill="1" applyAlignment="1">
      <alignment horizontal="center"/>
    </xf>
    <xf numFmtId="165" fontId="14" fillId="0" borderId="0" xfId="2" applyFont="1"/>
    <xf numFmtId="165" fontId="3" fillId="0" borderId="0" xfId="2" applyFont="1" applyAlignment="1">
      <alignment horizontal="left"/>
    </xf>
    <xf numFmtId="1" fontId="3" fillId="0" borderId="0" xfId="1" applyNumberFormat="1" applyFont="1" applyAlignment="1">
      <alignment horizontal="center" vertical="center"/>
    </xf>
    <xf numFmtId="165" fontId="3" fillId="0" borderId="0" xfId="2" applyFont="1" applyAlignment="1">
      <alignment horizontal="center" vertical="center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9" fillId="6" borderId="0" xfId="2" applyFont="1" applyFill="1"/>
    <xf numFmtId="165" fontId="28" fillId="6" borderId="5" xfId="2" applyFont="1" applyFill="1" applyBorder="1"/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8" fillId="19" borderId="0" xfId="2" applyFont="1" applyFill="1"/>
    <xf numFmtId="0" fontId="38" fillId="19" borderId="0" xfId="2" applyNumberFormat="1" applyFont="1" applyFill="1"/>
    <xf numFmtId="166" fontId="38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0" fillId="21" borderId="9" xfId="2" applyFont="1" applyFill="1" applyBorder="1" applyAlignment="1">
      <alignment horizontal="center" vertical="center"/>
    </xf>
    <xf numFmtId="166" fontId="40" fillId="21" borderId="10" xfId="2" applyNumberFormat="1" applyFont="1" applyFill="1" applyBorder="1" applyAlignment="1">
      <alignment horizontal="center" vertical="center"/>
    </xf>
    <xf numFmtId="0" fontId="36" fillId="15" borderId="9" xfId="0" applyFont="1" applyFill="1" applyBorder="1" applyAlignment="1">
      <alignment horizontal="center" vertical="center" wrapText="1"/>
    </xf>
    <xf numFmtId="166" fontId="36" fillId="15" borderId="10" xfId="0" applyNumberFormat="1" applyFont="1" applyFill="1" applyBorder="1" applyAlignment="1">
      <alignment horizontal="center" vertical="center" wrapText="1"/>
    </xf>
    <xf numFmtId="0" fontId="39" fillId="22" borderId="9" xfId="0" applyFont="1" applyFill="1" applyBorder="1" applyAlignment="1">
      <alignment horizontal="center" vertical="center" wrapText="1"/>
    </xf>
    <xf numFmtId="166" fontId="39" fillId="22" borderId="10" xfId="0" applyNumberFormat="1" applyFont="1" applyFill="1" applyBorder="1" applyAlignment="1">
      <alignment horizontal="center" vertical="center" wrapText="1"/>
    </xf>
    <xf numFmtId="0" fontId="41" fillId="19" borderId="7" xfId="0" applyFont="1" applyFill="1" applyBorder="1" applyAlignment="1">
      <alignment horizontal="center" vertical="center" wrapText="1" readingOrder="1"/>
    </xf>
    <xf numFmtId="166" fontId="41" fillId="19" borderId="8" xfId="0" applyNumberFormat="1" applyFont="1" applyFill="1" applyBorder="1" applyAlignment="1">
      <alignment horizontal="center" vertical="center" wrapText="1" readingOrder="1"/>
    </xf>
    <xf numFmtId="0" fontId="41" fillId="19" borderId="13" xfId="0" applyFont="1" applyFill="1" applyBorder="1" applyAlignment="1">
      <alignment horizontal="center" vertical="center" wrapText="1" readingOrder="1"/>
    </xf>
    <xf numFmtId="166" fontId="41" fillId="19" borderId="14" xfId="0" applyNumberFormat="1" applyFont="1" applyFill="1" applyBorder="1" applyAlignment="1">
      <alignment horizontal="center" vertical="center" wrapText="1" readingOrder="1"/>
    </xf>
    <xf numFmtId="0" fontId="42" fillId="3" borderId="5" xfId="0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 readingOrder="1"/>
    </xf>
    <xf numFmtId="4" fontId="43" fillId="19" borderId="5" xfId="0" applyNumberFormat="1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5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4" fillId="5" borderId="5" xfId="0" applyNumberFormat="1" applyFont="1" applyFill="1" applyBorder="1" applyAlignment="1">
      <alignment horizontal="center" vertical="center" wrapText="1"/>
    </xf>
    <xf numFmtId="166" fontId="42" fillId="3" borderId="5" xfId="0" applyNumberFormat="1" applyFont="1" applyFill="1" applyBorder="1" applyAlignment="1">
      <alignment horizontal="center" vertical="center" wrapText="1" readingOrder="1"/>
    </xf>
    <xf numFmtId="166" fontId="43" fillId="19" borderId="5" xfId="0" applyNumberFormat="1" applyFont="1" applyFill="1" applyBorder="1" applyAlignment="1">
      <alignment horizontal="center" vertical="center" wrapText="1" readingOrder="1"/>
    </xf>
    <xf numFmtId="10" fontId="43" fillId="19" borderId="5" xfId="0" applyNumberFormat="1" applyFont="1" applyFill="1" applyBorder="1" applyAlignment="1">
      <alignment horizontal="center" vertical="center" wrapText="1" readingOrder="1"/>
    </xf>
    <xf numFmtId="166" fontId="42" fillId="3" borderId="5" xfId="0" applyNumberFormat="1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166" fontId="45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 readingOrder="1"/>
    </xf>
    <xf numFmtId="166" fontId="41" fillId="2" borderId="14" xfId="0" applyNumberFormat="1" applyFont="1" applyFill="1" applyBorder="1" applyAlignment="1">
      <alignment horizontal="center" vertical="center" wrapText="1" readingOrder="1"/>
    </xf>
    <xf numFmtId="0" fontId="41" fillId="2" borderId="7" xfId="0" applyFont="1" applyFill="1" applyBorder="1" applyAlignment="1">
      <alignment horizontal="center" vertical="center" wrapText="1" readingOrder="1"/>
    </xf>
    <xf numFmtId="166" fontId="41" fillId="2" borderId="8" xfId="0" applyNumberFormat="1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166" fontId="39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0" fillId="2" borderId="9" xfId="2" applyFont="1" applyFill="1" applyBorder="1" applyAlignment="1">
      <alignment horizontal="center" vertical="center"/>
    </xf>
    <xf numFmtId="166" fontId="40" fillId="2" borderId="10" xfId="2" applyNumberFormat="1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 wrapText="1"/>
    </xf>
    <xf numFmtId="166" fontId="36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166" fontId="39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8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9" fillId="6" borderId="0" xfId="2" applyFont="1" applyFill="1" applyAlignment="1">
      <alignment wrapText="1"/>
    </xf>
    <xf numFmtId="165" fontId="3" fillId="0" borderId="0" xfId="2" applyFont="1" applyAlignment="1">
      <alignment wrapText="1"/>
    </xf>
    <xf numFmtId="165" fontId="26" fillId="0" borderId="17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/>
    </xf>
    <xf numFmtId="9" fontId="30" fillId="2" borderId="0" xfId="2" applyNumberFormat="1" applyFont="1" applyFill="1" applyAlignment="1">
      <alignment horizontal="center" vertical="center"/>
    </xf>
    <xf numFmtId="165" fontId="30" fillId="2" borderId="0" xfId="2" applyFont="1" applyFill="1" applyAlignment="1">
      <alignment horizontal="center" vertical="center"/>
    </xf>
    <xf numFmtId="165" fontId="6" fillId="5" borderId="0" xfId="2" applyFont="1" applyFill="1" applyAlignment="1">
      <alignment horizontal="center" vertical="center"/>
    </xf>
    <xf numFmtId="165" fontId="8" fillId="13" borderId="0" xfId="2" applyFont="1" applyFill="1" applyAlignment="1">
      <alignment horizontal="center" vertical="center" wrapText="1"/>
    </xf>
    <xf numFmtId="165" fontId="6" fillId="2" borderId="0" xfId="2" applyFont="1" applyFill="1" applyAlignment="1">
      <alignment horizontal="left" vertical="center" wrapText="1"/>
    </xf>
    <xf numFmtId="3" fontId="6" fillId="8" borderId="0" xfId="1" applyNumberFormat="1" applyFont="1" applyFill="1" applyAlignment="1">
      <alignment horizontal="center" vertical="center"/>
    </xf>
    <xf numFmtId="2" fontId="6" fillId="8" borderId="0" xfId="2" applyNumberFormat="1" applyFont="1" applyFill="1" applyAlignment="1">
      <alignment horizontal="center" vertical="center"/>
    </xf>
    <xf numFmtId="166" fontId="6" fillId="8" borderId="0" xfId="2" applyNumberFormat="1" applyFont="1" applyFill="1" applyAlignment="1">
      <alignment horizontal="center" vertical="center"/>
    </xf>
    <xf numFmtId="166" fontId="6" fillId="9" borderId="0" xfId="2" applyNumberFormat="1" applyFont="1" applyFill="1" applyAlignment="1">
      <alignment horizontal="center" vertical="center"/>
    </xf>
    <xf numFmtId="166" fontId="6" fillId="12" borderId="0" xfId="2" applyNumberFormat="1" applyFont="1" applyFill="1" applyAlignment="1">
      <alignment horizontal="center" vertical="center"/>
    </xf>
    <xf numFmtId="9" fontId="7" fillId="8" borderId="0" xfId="2" applyNumberFormat="1" applyFont="1" applyFill="1" applyAlignment="1">
      <alignment horizontal="center" vertical="center"/>
    </xf>
    <xf numFmtId="166" fontId="8" fillId="4" borderId="0" xfId="2" applyNumberFormat="1" applyFont="1" applyFill="1" applyAlignment="1">
      <alignment horizontal="center" vertical="center"/>
    </xf>
    <xf numFmtId="166" fontId="8" fillId="3" borderId="0" xfId="2" applyNumberFormat="1" applyFont="1" applyFill="1" applyAlignment="1">
      <alignment horizontal="center" vertical="center"/>
    </xf>
    <xf numFmtId="0" fontId="46" fillId="0" borderId="0" xfId="7" applyAlignment="1">
      <alignment horizontal="center" vertical="center" wrapText="1"/>
    </xf>
    <xf numFmtId="165" fontId="3" fillId="0" borderId="0" xfId="2" applyFont="1" applyAlignment="1">
      <alignment horizontal="center" vertical="center" wrapText="1"/>
    </xf>
    <xf numFmtId="0" fontId="47" fillId="0" borderId="0" xfId="0" applyFont="1" applyAlignment="1">
      <alignment vertical="center"/>
    </xf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4" fillId="5" borderId="15" xfId="0" applyNumberFormat="1" applyFont="1" applyFill="1" applyBorder="1" applyAlignment="1">
      <alignment horizontal="center" vertical="center" wrapText="1"/>
    </xf>
    <xf numFmtId="10" fontId="44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/>
    </xf>
    <xf numFmtId="165" fontId="45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165" fontId="13" fillId="5" borderId="0" xfId="2" applyFont="1" applyFill="1" applyAlignment="1">
      <alignment horizontal="center" vertical="center"/>
    </xf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33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00E2CC"/>
      <color rgb="FFE7E6F0"/>
      <color rgb="FFFFEBEB"/>
      <color rgb="FFFFFDB3"/>
      <color rgb="FFFFC5C5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customXml" Target="../ink/ink18.xml"/><Relationship Id="rId170" Type="http://schemas.openxmlformats.org/officeDocument/2006/relationships/customXml" Target="../ink/ink167.xml"/><Relationship Id="rId268" Type="http://schemas.openxmlformats.org/officeDocument/2006/relationships/customXml" Target="../ink/ink265.xml"/><Relationship Id="rId475" Type="http://schemas.openxmlformats.org/officeDocument/2006/relationships/customXml" Target="../ink/ink472.xml"/><Relationship Id="rId682" Type="http://schemas.openxmlformats.org/officeDocument/2006/relationships/customXml" Target="../ink/ink678.xml"/><Relationship Id="rId128" Type="http://schemas.openxmlformats.org/officeDocument/2006/relationships/customXml" Target="../ink/ink125.xml"/><Relationship Id="rId335" Type="http://schemas.openxmlformats.org/officeDocument/2006/relationships/customXml" Target="../ink/ink332.xml"/><Relationship Id="rId542" Type="http://schemas.openxmlformats.org/officeDocument/2006/relationships/customXml" Target="../ink/ink539.xml"/><Relationship Id="rId987" Type="http://schemas.openxmlformats.org/officeDocument/2006/relationships/customXml" Target="../ink/ink983.xml"/><Relationship Id="rId402" Type="http://schemas.openxmlformats.org/officeDocument/2006/relationships/customXml" Target="../ink/ink399.xml"/><Relationship Id="rId847" Type="http://schemas.openxmlformats.org/officeDocument/2006/relationships/customXml" Target="../ink/ink843.xml"/><Relationship Id="rId1032" Type="http://schemas.openxmlformats.org/officeDocument/2006/relationships/customXml" Target="../ink/ink1028.xml"/><Relationship Id="rId707" Type="http://schemas.openxmlformats.org/officeDocument/2006/relationships/customXml" Target="../ink/ink703.xml"/><Relationship Id="rId914" Type="http://schemas.openxmlformats.org/officeDocument/2006/relationships/customXml" Target="../ink/ink910.xml"/><Relationship Id="rId43" Type="http://schemas.openxmlformats.org/officeDocument/2006/relationships/customXml" Target="../ink/ink40.xml"/><Relationship Id="rId192" Type="http://schemas.openxmlformats.org/officeDocument/2006/relationships/customXml" Target="../ink/ink189.xml"/><Relationship Id="rId497" Type="http://schemas.openxmlformats.org/officeDocument/2006/relationships/customXml" Target="../ink/ink494.xml"/><Relationship Id="rId357" Type="http://schemas.openxmlformats.org/officeDocument/2006/relationships/customXml" Target="../ink/ink354.xml"/><Relationship Id="rId217" Type="http://schemas.openxmlformats.org/officeDocument/2006/relationships/customXml" Target="../ink/ink214.xml"/><Relationship Id="rId564" Type="http://schemas.openxmlformats.org/officeDocument/2006/relationships/customXml" Target="../ink/ink561.xml"/><Relationship Id="rId771" Type="http://schemas.openxmlformats.org/officeDocument/2006/relationships/customXml" Target="../ink/ink767.xml"/><Relationship Id="rId869" Type="http://schemas.openxmlformats.org/officeDocument/2006/relationships/customXml" Target="../ink/ink865.xml"/><Relationship Id="rId424" Type="http://schemas.openxmlformats.org/officeDocument/2006/relationships/customXml" Target="../ink/ink421.xml"/><Relationship Id="rId631" Type="http://schemas.openxmlformats.org/officeDocument/2006/relationships/customXml" Target="../ink/ink627.xml"/><Relationship Id="rId729" Type="http://schemas.openxmlformats.org/officeDocument/2006/relationships/customXml" Target="../ink/ink725.xml"/><Relationship Id="rId1054" Type="http://schemas.openxmlformats.org/officeDocument/2006/relationships/customXml" Target="../ink/ink1050.xml"/><Relationship Id="rId936" Type="http://schemas.openxmlformats.org/officeDocument/2006/relationships/customXml" Target="../ink/ink932.xml"/><Relationship Id="rId1121" Type="http://schemas.openxmlformats.org/officeDocument/2006/relationships/customXml" Target="../ink/ink1117.xml"/><Relationship Id="rId65" Type="http://schemas.openxmlformats.org/officeDocument/2006/relationships/customXml" Target="../ink/ink62.xml"/><Relationship Id="rId281" Type="http://schemas.openxmlformats.org/officeDocument/2006/relationships/customXml" Target="../ink/ink278.xml"/><Relationship Id="rId141" Type="http://schemas.openxmlformats.org/officeDocument/2006/relationships/customXml" Target="../ink/ink138.xml"/><Relationship Id="rId379" Type="http://schemas.openxmlformats.org/officeDocument/2006/relationships/customXml" Target="../ink/ink376.xml"/><Relationship Id="rId586" Type="http://schemas.openxmlformats.org/officeDocument/2006/relationships/customXml" Target="../ink/ink582.xml"/><Relationship Id="rId793" Type="http://schemas.openxmlformats.org/officeDocument/2006/relationships/customXml" Target="../ink/ink789.xml"/><Relationship Id="rId7" Type="http://schemas.openxmlformats.org/officeDocument/2006/relationships/customXml" Target="../ink/ink4.xml"/><Relationship Id="rId239" Type="http://schemas.openxmlformats.org/officeDocument/2006/relationships/customXml" Target="../ink/ink236.xml"/><Relationship Id="rId446" Type="http://schemas.openxmlformats.org/officeDocument/2006/relationships/customXml" Target="../ink/ink443.xml"/><Relationship Id="rId653" Type="http://schemas.openxmlformats.org/officeDocument/2006/relationships/customXml" Target="../ink/ink649.xml"/><Relationship Id="rId1076" Type="http://schemas.openxmlformats.org/officeDocument/2006/relationships/customXml" Target="../ink/ink1072.xml"/><Relationship Id="rId306" Type="http://schemas.openxmlformats.org/officeDocument/2006/relationships/customXml" Target="../ink/ink303.xml"/><Relationship Id="rId860" Type="http://schemas.openxmlformats.org/officeDocument/2006/relationships/customXml" Target="../ink/ink856.xml"/><Relationship Id="rId958" Type="http://schemas.openxmlformats.org/officeDocument/2006/relationships/customXml" Target="../ink/ink954.xml"/><Relationship Id="rId1143" Type="http://schemas.openxmlformats.org/officeDocument/2006/relationships/customXml" Target="../ink/ink1139.xml"/><Relationship Id="rId87" Type="http://schemas.openxmlformats.org/officeDocument/2006/relationships/customXml" Target="../ink/ink84.xml"/><Relationship Id="rId513" Type="http://schemas.openxmlformats.org/officeDocument/2006/relationships/customXml" Target="../ink/ink510.xml"/><Relationship Id="rId720" Type="http://schemas.openxmlformats.org/officeDocument/2006/relationships/customXml" Target="../ink/ink716.xml"/><Relationship Id="rId818" Type="http://schemas.openxmlformats.org/officeDocument/2006/relationships/customXml" Target="../ink/ink814.xml"/><Relationship Id="rId1003" Type="http://schemas.openxmlformats.org/officeDocument/2006/relationships/customXml" Target="../ink/ink999.xml"/><Relationship Id="rId14" Type="http://schemas.openxmlformats.org/officeDocument/2006/relationships/customXml" Target="../ink/ink11.xml"/><Relationship Id="rId163" Type="http://schemas.openxmlformats.org/officeDocument/2006/relationships/customXml" Target="../ink/ink160.xml"/><Relationship Id="rId370" Type="http://schemas.openxmlformats.org/officeDocument/2006/relationships/customXml" Target="../ink/ink367.xml"/><Relationship Id="rId230" Type="http://schemas.openxmlformats.org/officeDocument/2006/relationships/customXml" Target="../ink/ink227.xml"/><Relationship Id="rId468" Type="http://schemas.openxmlformats.org/officeDocument/2006/relationships/customXml" Target="../ink/ink465.xml"/><Relationship Id="rId675" Type="http://schemas.openxmlformats.org/officeDocument/2006/relationships/customXml" Target="../ink/ink671.xml"/><Relationship Id="rId882" Type="http://schemas.openxmlformats.org/officeDocument/2006/relationships/customXml" Target="../ink/ink878.xml"/><Relationship Id="rId1098" Type="http://schemas.openxmlformats.org/officeDocument/2006/relationships/customXml" Target="../ink/ink1094.xml"/><Relationship Id="rId328" Type="http://schemas.openxmlformats.org/officeDocument/2006/relationships/customXml" Target="../ink/ink325.xml"/><Relationship Id="rId535" Type="http://schemas.openxmlformats.org/officeDocument/2006/relationships/customXml" Target="../ink/ink532.xml"/><Relationship Id="rId742" Type="http://schemas.openxmlformats.org/officeDocument/2006/relationships/customXml" Target="../ink/ink738.xml"/><Relationship Id="rId602" Type="http://schemas.openxmlformats.org/officeDocument/2006/relationships/customXml" Target="../ink/ink598.xml"/><Relationship Id="rId1025" Type="http://schemas.openxmlformats.org/officeDocument/2006/relationships/customXml" Target="../ink/ink1021.xml"/><Relationship Id="rId907" Type="http://schemas.openxmlformats.org/officeDocument/2006/relationships/customXml" Target="../ink/ink903.xml"/><Relationship Id="rId36" Type="http://schemas.openxmlformats.org/officeDocument/2006/relationships/customXml" Target="../ink/ink33.xml"/><Relationship Id="rId185" Type="http://schemas.openxmlformats.org/officeDocument/2006/relationships/customXml" Target="../ink/ink182.xml"/><Relationship Id="rId392" Type="http://schemas.openxmlformats.org/officeDocument/2006/relationships/customXml" Target="../ink/ink389.xml"/><Relationship Id="rId697" Type="http://schemas.openxmlformats.org/officeDocument/2006/relationships/customXml" Target="../ink/ink693.xml"/><Relationship Id="rId252" Type="http://schemas.openxmlformats.org/officeDocument/2006/relationships/customXml" Target="../ink/ink249.xml"/><Relationship Id="rId112" Type="http://schemas.openxmlformats.org/officeDocument/2006/relationships/customXml" Target="../ink/ink109.xml"/><Relationship Id="rId557" Type="http://schemas.openxmlformats.org/officeDocument/2006/relationships/customXml" Target="../ink/ink554.xml"/><Relationship Id="rId764" Type="http://schemas.openxmlformats.org/officeDocument/2006/relationships/customXml" Target="../ink/ink760.xml"/><Relationship Id="rId971" Type="http://schemas.openxmlformats.org/officeDocument/2006/relationships/customXml" Target="../ink/ink967.xml"/><Relationship Id="rId196" Type="http://schemas.openxmlformats.org/officeDocument/2006/relationships/customXml" Target="../ink/ink193.xml"/><Relationship Id="rId417" Type="http://schemas.openxmlformats.org/officeDocument/2006/relationships/customXml" Target="../ink/ink414.xml"/><Relationship Id="rId624" Type="http://schemas.openxmlformats.org/officeDocument/2006/relationships/customXml" Target="../ink/ink620.xml"/><Relationship Id="rId831" Type="http://schemas.openxmlformats.org/officeDocument/2006/relationships/customXml" Target="../ink/ink827.xml"/><Relationship Id="rId1047" Type="http://schemas.openxmlformats.org/officeDocument/2006/relationships/customXml" Target="../ink/ink1043.xml"/><Relationship Id="rId263" Type="http://schemas.openxmlformats.org/officeDocument/2006/relationships/customXml" Target="../ink/ink260.xml"/><Relationship Id="rId470" Type="http://schemas.openxmlformats.org/officeDocument/2006/relationships/customXml" Target="../ink/ink467.xml"/><Relationship Id="rId929" Type="http://schemas.openxmlformats.org/officeDocument/2006/relationships/customXml" Target="../ink/ink925.xml"/><Relationship Id="rId1114" Type="http://schemas.openxmlformats.org/officeDocument/2006/relationships/customXml" Target="../ink/ink1110.xml"/><Relationship Id="rId58" Type="http://schemas.openxmlformats.org/officeDocument/2006/relationships/customXml" Target="../ink/ink55.xml"/><Relationship Id="rId123" Type="http://schemas.openxmlformats.org/officeDocument/2006/relationships/customXml" Target="../ink/ink120.xml"/><Relationship Id="rId330" Type="http://schemas.openxmlformats.org/officeDocument/2006/relationships/customXml" Target="../ink/ink327.xml"/><Relationship Id="rId568" Type="http://schemas.openxmlformats.org/officeDocument/2006/relationships/customXml" Target="../ink/ink565.xml"/><Relationship Id="rId775" Type="http://schemas.openxmlformats.org/officeDocument/2006/relationships/customXml" Target="../ink/ink771.xml"/><Relationship Id="rId982" Type="http://schemas.openxmlformats.org/officeDocument/2006/relationships/customXml" Target="../ink/ink978.xml"/><Relationship Id="rId428" Type="http://schemas.openxmlformats.org/officeDocument/2006/relationships/customXml" Target="../ink/ink425.xml"/><Relationship Id="rId635" Type="http://schemas.openxmlformats.org/officeDocument/2006/relationships/customXml" Target="../ink/ink631.xml"/><Relationship Id="rId842" Type="http://schemas.openxmlformats.org/officeDocument/2006/relationships/customXml" Target="../ink/ink838.xml"/><Relationship Id="rId1058" Type="http://schemas.openxmlformats.org/officeDocument/2006/relationships/customXml" Target="../ink/ink1054.xml"/><Relationship Id="rId274" Type="http://schemas.openxmlformats.org/officeDocument/2006/relationships/customXml" Target="../ink/ink271.xml"/><Relationship Id="rId481" Type="http://schemas.openxmlformats.org/officeDocument/2006/relationships/customXml" Target="../ink/ink478.xml"/><Relationship Id="rId702" Type="http://schemas.openxmlformats.org/officeDocument/2006/relationships/customXml" Target="../ink/ink698.xml"/><Relationship Id="rId1125" Type="http://schemas.openxmlformats.org/officeDocument/2006/relationships/customXml" Target="../ink/ink1121.xml"/><Relationship Id="rId69" Type="http://schemas.openxmlformats.org/officeDocument/2006/relationships/customXml" Target="../ink/ink66.xml"/><Relationship Id="rId134" Type="http://schemas.openxmlformats.org/officeDocument/2006/relationships/customXml" Target="../ink/ink131.xml"/><Relationship Id="rId579" Type="http://schemas.openxmlformats.org/officeDocument/2006/relationships/customXml" Target="../ink/ink576.xml"/><Relationship Id="rId786" Type="http://schemas.openxmlformats.org/officeDocument/2006/relationships/customXml" Target="../ink/ink782.xml"/><Relationship Id="rId993" Type="http://schemas.openxmlformats.org/officeDocument/2006/relationships/customXml" Target="../ink/ink989.xml"/><Relationship Id="rId341" Type="http://schemas.openxmlformats.org/officeDocument/2006/relationships/customXml" Target="../ink/ink338.xml"/><Relationship Id="rId439" Type="http://schemas.openxmlformats.org/officeDocument/2006/relationships/customXml" Target="../ink/ink436.xml"/><Relationship Id="rId646" Type="http://schemas.openxmlformats.org/officeDocument/2006/relationships/customXml" Target="../ink/ink642.xml"/><Relationship Id="rId1069" Type="http://schemas.openxmlformats.org/officeDocument/2006/relationships/customXml" Target="../ink/ink1065.xml"/><Relationship Id="rId201" Type="http://schemas.openxmlformats.org/officeDocument/2006/relationships/customXml" Target="../ink/ink198.xml"/><Relationship Id="rId285" Type="http://schemas.openxmlformats.org/officeDocument/2006/relationships/customXml" Target="../ink/ink282.xml"/><Relationship Id="rId506" Type="http://schemas.openxmlformats.org/officeDocument/2006/relationships/customXml" Target="../ink/ink503.xml"/><Relationship Id="rId853" Type="http://schemas.openxmlformats.org/officeDocument/2006/relationships/customXml" Target="../ink/ink849.xml"/><Relationship Id="rId1136" Type="http://schemas.openxmlformats.org/officeDocument/2006/relationships/customXml" Target="../ink/ink1132.xml"/><Relationship Id="rId492" Type="http://schemas.openxmlformats.org/officeDocument/2006/relationships/customXml" Target="../ink/ink489.xml"/><Relationship Id="rId713" Type="http://schemas.openxmlformats.org/officeDocument/2006/relationships/customXml" Target="../ink/ink709.xml"/><Relationship Id="rId797" Type="http://schemas.openxmlformats.org/officeDocument/2006/relationships/customXml" Target="../ink/ink793.xml"/><Relationship Id="rId920" Type="http://schemas.openxmlformats.org/officeDocument/2006/relationships/customXml" Target="../ink/ink916.xml"/><Relationship Id="rId145" Type="http://schemas.openxmlformats.org/officeDocument/2006/relationships/customXml" Target="../ink/ink142.xml"/><Relationship Id="rId352" Type="http://schemas.openxmlformats.org/officeDocument/2006/relationships/customXml" Target="../ink/ink349.xml"/><Relationship Id="rId212" Type="http://schemas.openxmlformats.org/officeDocument/2006/relationships/customXml" Target="../ink/ink209.xml"/><Relationship Id="rId657" Type="http://schemas.openxmlformats.org/officeDocument/2006/relationships/customXml" Target="../ink/ink653.xml"/><Relationship Id="rId864" Type="http://schemas.openxmlformats.org/officeDocument/2006/relationships/customXml" Target="../ink/ink860.xml"/><Relationship Id="rId296" Type="http://schemas.openxmlformats.org/officeDocument/2006/relationships/customXml" Target="../ink/ink293.xml"/><Relationship Id="rId517" Type="http://schemas.openxmlformats.org/officeDocument/2006/relationships/customXml" Target="../ink/ink514.xml"/><Relationship Id="rId724" Type="http://schemas.openxmlformats.org/officeDocument/2006/relationships/customXml" Target="../ink/ink720.xml"/><Relationship Id="rId931" Type="http://schemas.openxmlformats.org/officeDocument/2006/relationships/customXml" Target="../ink/ink927.xml"/><Relationship Id="rId1147" Type="http://schemas.openxmlformats.org/officeDocument/2006/relationships/customXml" Target="../ink/ink1143.xml"/><Relationship Id="rId60" Type="http://schemas.openxmlformats.org/officeDocument/2006/relationships/customXml" Target="../ink/ink57.xml"/><Relationship Id="rId156" Type="http://schemas.openxmlformats.org/officeDocument/2006/relationships/customXml" Target="../ink/ink153.xml"/><Relationship Id="rId363" Type="http://schemas.openxmlformats.org/officeDocument/2006/relationships/customXml" Target="../ink/ink360.xml"/><Relationship Id="rId570" Type="http://schemas.openxmlformats.org/officeDocument/2006/relationships/customXml" Target="../ink/ink567.xml"/><Relationship Id="rId1007" Type="http://schemas.openxmlformats.org/officeDocument/2006/relationships/customXml" Target="../ink/ink1003.xml"/><Relationship Id="rId223" Type="http://schemas.openxmlformats.org/officeDocument/2006/relationships/customXml" Target="../ink/ink220.xml"/><Relationship Id="rId430" Type="http://schemas.openxmlformats.org/officeDocument/2006/relationships/customXml" Target="../ink/ink427.xml"/><Relationship Id="rId668" Type="http://schemas.openxmlformats.org/officeDocument/2006/relationships/customXml" Target="../ink/ink664.xml"/><Relationship Id="rId875" Type="http://schemas.openxmlformats.org/officeDocument/2006/relationships/customXml" Target="../ink/ink871.xml"/><Relationship Id="rId1060" Type="http://schemas.openxmlformats.org/officeDocument/2006/relationships/customXml" Target="../ink/ink1056.xml"/><Relationship Id="rId18" Type="http://schemas.openxmlformats.org/officeDocument/2006/relationships/customXml" Target="../ink/ink15.xml"/><Relationship Id="rId528" Type="http://schemas.openxmlformats.org/officeDocument/2006/relationships/customXml" Target="../ink/ink525.xml"/><Relationship Id="rId735" Type="http://schemas.openxmlformats.org/officeDocument/2006/relationships/customXml" Target="../ink/ink731.xml"/><Relationship Id="rId942" Type="http://schemas.openxmlformats.org/officeDocument/2006/relationships/customXml" Target="../ink/ink938.xml"/><Relationship Id="rId1158" Type="http://schemas.openxmlformats.org/officeDocument/2006/relationships/customXml" Target="../ink/ink1154.xml"/><Relationship Id="rId167" Type="http://schemas.openxmlformats.org/officeDocument/2006/relationships/customXml" Target="../ink/ink164.xml"/><Relationship Id="rId374" Type="http://schemas.openxmlformats.org/officeDocument/2006/relationships/customXml" Target="../ink/ink371.xml"/><Relationship Id="rId581" Type="http://schemas.openxmlformats.org/officeDocument/2006/relationships/customXml" Target="../ink/ink578.xml"/><Relationship Id="rId1018" Type="http://schemas.openxmlformats.org/officeDocument/2006/relationships/customXml" Target="../ink/ink1014.xml"/><Relationship Id="rId71" Type="http://schemas.openxmlformats.org/officeDocument/2006/relationships/customXml" Target="../ink/ink68.xml"/><Relationship Id="rId234" Type="http://schemas.openxmlformats.org/officeDocument/2006/relationships/customXml" Target="../ink/ink231.xml"/><Relationship Id="rId679" Type="http://schemas.openxmlformats.org/officeDocument/2006/relationships/customXml" Target="../ink/ink675.xml"/><Relationship Id="rId802" Type="http://schemas.openxmlformats.org/officeDocument/2006/relationships/customXml" Target="../ink/ink798.xml"/><Relationship Id="rId886" Type="http://schemas.openxmlformats.org/officeDocument/2006/relationships/customXml" Target="../ink/ink882.xml"/><Relationship Id="rId2" Type="http://schemas.openxmlformats.org/officeDocument/2006/relationships/image" Target="../media/image1.png"/><Relationship Id="rId29" Type="http://schemas.openxmlformats.org/officeDocument/2006/relationships/customXml" Target="../ink/ink26.xml"/><Relationship Id="rId441" Type="http://schemas.openxmlformats.org/officeDocument/2006/relationships/customXml" Target="../ink/ink438.xml"/><Relationship Id="rId539" Type="http://schemas.openxmlformats.org/officeDocument/2006/relationships/customXml" Target="../ink/ink536.xml"/><Relationship Id="rId746" Type="http://schemas.openxmlformats.org/officeDocument/2006/relationships/customXml" Target="../ink/ink742.xml"/><Relationship Id="rId1071" Type="http://schemas.openxmlformats.org/officeDocument/2006/relationships/customXml" Target="../ink/ink1067.xml"/><Relationship Id="rId178" Type="http://schemas.openxmlformats.org/officeDocument/2006/relationships/customXml" Target="../ink/ink175.xml"/><Relationship Id="rId301" Type="http://schemas.openxmlformats.org/officeDocument/2006/relationships/customXml" Target="../ink/ink298.xml"/><Relationship Id="rId953" Type="http://schemas.openxmlformats.org/officeDocument/2006/relationships/customXml" Target="../ink/ink949.xml"/><Relationship Id="rId1029" Type="http://schemas.openxmlformats.org/officeDocument/2006/relationships/customXml" Target="../ink/ink1025.xml"/><Relationship Id="rId82" Type="http://schemas.openxmlformats.org/officeDocument/2006/relationships/customXml" Target="../ink/ink79.xml"/><Relationship Id="rId385" Type="http://schemas.openxmlformats.org/officeDocument/2006/relationships/customXml" Target="../ink/ink382.xml"/><Relationship Id="rId592" Type="http://schemas.openxmlformats.org/officeDocument/2006/relationships/customXml" Target="../ink/ink588.xml"/><Relationship Id="rId606" Type="http://schemas.openxmlformats.org/officeDocument/2006/relationships/customXml" Target="../ink/ink602.xml"/><Relationship Id="rId813" Type="http://schemas.openxmlformats.org/officeDocument/2006/relationships/customXml" Target="../ink/ink809.xml"/><Relationship Id="rId245" Type="http://schemas.openxmlformats.org/officeDocument/2006/relationships/customXml" Target="../ink/ink242.xml"/><Relationship Id="rId452" Type="http://schemas.openxmlformats.org/officeDocument/2006/relationships/customXml" Target="../ink/ink449.xml"/><Relationship Id="rId897" Type="http://schemas.openxmlformats.org/officeDocument/2006/relationships/customXml" Target="../ink/ink893.xml"/><Relationship Id="rId1082" Type="http://schemas.openxmlformats.org/officeDocument/2006/relationships/customXml" Target="../ink/ink1078.xml"/><Relationship Id="rId105" Type="http://schemas.openxmlformats.org/officeDocument/2006/relationships/customXml" Target="../ink/ink102.xml"/><Relationship Id="rId312" Type="http://schemas.openxmlformats.org/officeDocument/2006/relationships/customXml" Target="../ink/ink309.xml"/><Relationship Id="rId757" Type="http://schemas.openxmlformats.org/officeDocument/2006/relationships/customXml" Target="../ink/ink753.xml"/><Relationship Id="rId964" Type="http://schemas.openxmlformats.org/officeDocument/2006/relationships/customXml" Target="../ink/ink960.xml"/><Relationship Id="rId93" Type="http://schemas.openxmlformats.org/officeDocument/2006/relationships/customXml" Target="../ink/ink90.xml"/><Relationship Id="rId189" Type="http://schemas.openxmlformats.org/officeDocument/2006/relationships/customXml" Target="../ink/ink186.xml"/><Relationship Id="rId396" Type="http://schemas.openxmlformats.org/officeDocument/2006/relationships/customXml" Target="../ink/ink393.xml"/><Relationship Id="rId617" Type="http://schemas.openxmlformats.org/officeDocument/2006/relationships/customXml" Target="../ink/ink613.xml"/><Relationship Id="rId824" Type="http://schemas.openxmlformats.org/officeDocument/2006/relationships/customXml" Target="../ink/ink820.xml"/><Relationship Id="rId256" Type="http://schemas.openxmlformats.org/officeDocument/2006/relationships/customXml" Target="../ink/ink253.xml"/><Relationship Id="rId463" Type="http://schemas.openxmlformats.org/officeDocument/2006/relationships/customXml" Target="../ink/ink460.xml"/><Relationship Id="rId670" Type="http://schemas.openxmlformats.org/officeDocument/2006/relationships/customXml" Target="../ink/ink666.xml"/><Relationship Id="rId1093" Type="http://schemas.openxmlformats.org/officeDocument/2006/relationships/customXml" Target="../ink/ink1089.xml"/><Relationship Id="rId1107" Type="http://schemas.openxmlformats.org/officeDocument/2006/relationships/customXml" Target="../ink/ink1103.xml"/><Relationship Id="rId116" Type="http://schemas.openxmlformats.org/officeDocument/2006/relationships/customXml" Target="../ink/ink113.xml"/><Relationship Id="rId323" Type="http://schemas.openxmlformats.org/officeDocument/2006/relationships/customXml" Target="../ink/ink320.xml"/><Relationship Id="rId530" Type="http://schemas.openxmlformats.org/officeDocument/2006/relationships/customXml" Target="../ink/ink527.xml"/><Relationship Id="rId768" Type="http://schemas.openxmlformats.org/officeDocument/2006/relationships/customXml" Target="../ink/ink764.xml"/><Relationship Id="rId975" Type="http://schemas.openxmlformats.org/officeDocument/2006/relationships/customXml" Target="../ink/ink971.xml"/><Relationship Id="rId1160" Type="http://schemas.openxmlformats.org/officeDocument/2006/relationships/customXml" Target="../ink/ink1156.xml"/><Relationship Id="rId20" Type="http://schemas.openxmlformats.org/officeDocument/2006/relationships/customXml" Target="../ink/ink17.xml"/><Relationship Id="rId628" Type="http://schemas.openxmlformats.org/officeDocument/2006/relationships/customXml" Target="../ink/ink624.xml"/><Relationship Id="rId835" Type="http://schemas.openxmlformats.org/officeDocument/2006/relationships/customXml" Target="../ink/ink831.xml"/><Relationship Id="rId267" Type="http://schemas.openxmlformats.org/officeDocument/2006/relationships/customXml" Target="../ink/ink264.xml"/><Relationship Id="rId474" Type="http://schemas.openxmlformats.org/officeDocument/2006/relationships/customXml" Target="../ink/ink471.xml"/><Relationship Id="rId1020" Type="http://schemas.openxmlformats.org/officeDocument/2006/relationships/customXml" Target="../ink/ink1016.xml"/><Relationship Id="rId1118" Type="http://schemas.openxmlformats.org/officeDocument/2006/relationships/customXml" Target="../ink/ink1114.xml"/><Relationship Id="rId127" Type="http://schemas.openxmlformats.org/officeDocument/2006/relationships/customXml" Target="../ink/ink124.xml"/><Relationship Id="rId681" Type="http://schemas.openxmlformats.org/officeDocument/2006/relationships/customXml" Target="../ink/ink677.xml"/><Relationship Id="rId779" Type="http://schemas.openxmlformats.org/officeDocument/2006/relationships/customXml" Target="../ink/ink775.xml"/><Relationship Id="rId902" Type="http://schemas.openxmlformats.org/officeDocument/2006/relationships/customXml" Target="../ink/ink898.xml"/><Relationship Id="rId986" Type="http://schemas.openxmlformats.org/officeDocument/2006/relationships/customXml" Target="../ink/ink982.xml"/><Relationship Id="rId31" Type="http://schemas.openxmlformats.org/officeDocument/2006/relationships/customXml" Target="../ink/ink28.xml"/><Relationship Id="rId334" Type="http://schemas.openxmlformats.org/officeDocument/2006/relationships/customXml" Target="../ink/ink331.xml"/><Relationship Id="rId541" Type="http://schemas.openxmlformats.org/officeDocument/2006/relationships/customXml" Target="../ink/ink538.xml"/><Relationship Id="rId639" Type="http://schemas.openxmlformats.org/officeDocument/2006/relationships/customXml" Target="../ink/ink635.xml"/><Relationship Id="rId180" Type="http://schemas.openxmlformats.org/officeDocument/2006/relationships/customXml" Target="../ink/ink177.xml"/><Relationship Id="rId278" Type="http://schemas.openxmlformats.org/officeDocument/2006/relationships/customXml" Target="../ink/ink275.xml"/><Relationship Id="rId401" Type="http://schemas.openxmlformats.org/officeDocument/2006/relationships/customXml" Target="../ink/ink398.xml"/><Relationship Id="rId846" Type="http://schemas.openxmlformats.org/officeDocument/2006/relationships/customXml" Target="../ink/ink842.xml"/><Relationship Id="rId1031" Type="http://schemas.openxmlformats.org/officeDocument/2006/relationships/customXml" Target="../ink/ink1027.xml"/><Relationship Id="rId1129" Type="http://schemas.openxmlformats.org/officeDocument/2006/relationships/customXml" Target="../ink/ink1125.xml"/><Relationship Id="rId485" Type="http://schemas.openxmlformats.org/officeDocument/2006/relationships/customXml" Target="../ink/ink482.xml"/><Relationship Id="rId692" Type="http://schemas.openxmlformats.org/officeDocument/2006/relationships/customXml" Target="../ink/ink688.xml"/><Relationship Id="rId706" Type="http://schemas.openxmlformats.org/officeDocument/2006/relationships/customXml" Target="../ink/ink702.xml"/><Relationship Id="rId913" Type="http://schemas.openxmlformats.org/officeDocument/2006/relationships/customXml" Target="../ink/ink909.xml"/><Relationship Id="rId42" Type="http://schemas.openxmlformats.org/officeDocument/2006/relationships/customXml" Target="../ink/ink39.xml"/><Relationship Id="rId138" Type="http://schemas.openxmlformats.org/officeDocument/2006/relationships/customXml" Target="../ink/ink135.xml"/><Relationship Id="rId345" Type="http://schemas.openxmlformats.org/officeDocument/2006/relationships/customXml" Target="../ink/ink342.xml"/><Relationship Id="rId552" Type="http://schemas.openxmlformats.org/officeDocument/2006/relationships/customXml" Target="../ink/ink549.xml"/><Relationship Id="rId997" Type="http://schemas.openxmlformats.org/officeDocument/2006/relationships/customXml" Target="../ink/ink993.xml"/><Relationship Id="rId191" Type="http://schemas.openxmlformats.org/officeDocument/2006/relationships/customXml" Target="../ink/ink188.xml"/><Relationship Id="rId205" Type="http://schemas.openxmlformats.org/officeDocument/2006/relationships/customXml" Target="../ink/ink202.xml"/><Relationship Id="rId412" Type="http://schemas.openxmlformats.org/officeDocument/2006/relationships/customXml" Target="../ink/ink409.xml"/><Relationship Id="rId857" Type="http://schemas.openxmlformats.org/officeDocument/2006/relationships/customXml" Target="../ink/ink853.xml"/><Relationship Id="rId1042" Type="http://schemas.openxmlformats.org/officeDocument/2006/relationships/customXml" Target="../ink/ink1038.xml"/><Relationship Id="rId289" Type="http://schemas.openxmlformats.org/officeDocument/2006/relationships/customXml" Target="../ink/ink286.xml"/><Relationship Id="rId496" Type="http://schemas.openxmlformats.org/officeDocument/2006/relationships/customXml" Target="../ink/ink493.xml"/><Relationship Id="rId717" Type="http://schemas.openxmlformats.org/officeDocument/2006/relationships/customXml" Target="../ink/ink713.xml"/><Relationship Id="rId924" Type="http://schemas.openxmlformats.org/officeDocument/2006/relationships/customXml" Target="../ink/ink920.xml"/><Relationship Id="rId53" Type="http://schemas.openxmlformats.org/officeDocument/2006/relationships/customXml" Target="../ink/ink50.xml"/><Relationship Id="rId149" Type="http://schemas.openxmlformats.org/officeDocument/2006/relationships/customXml" Target="../ink/ink146.xml"/><Relationship Id="rId356" Type="http://schemas.openxmlformats.org/officeDocument/2006/relationships/customXml" Target="../ink/ink353.xml"/><Relationship Id="rId563" Type="http://schemas.openxmlformats.org/officeDocument/2006/relationships/customXml" Target="../ink/ink560.xml"/><Relationship Id="rId770" Type="http://schemas.openxmlformats.org/officeDocument/2006/relationships/customXml" Target="../ink/ink766.xml"/><Relationship Id="rId216" Type="http://schemas.openxmlformats.org/officeDocument/2006/relationships/customXml" Target="../ink/ink213.xml"/><Relationship Id="rId423" Type="http://schemas.openxmlformats.org/officeDocument/2006/relationships/customXml" Target="../ink/ink420.xml"/><Relationship Id="rId868" Type="http://schemas.openxmlformats.org/officeDocument/2006/relationships/customXml" Target="../ink/ink864.xml"/><Relationship Id="rId1053" Type="http://schemas.openxmlformats.org/officeDocument/2006/relationships/customXml" Target="../ink/ink1049.xml"/><Relationship Id="rId630" Type="http://schemas.openxmlformats.org/officeDocument/2006/relationships/customXml" Target="../ink/ink626.xml"/><Relationship Id="rId728" Type="http://schemas.openxmlformats.org/officeDocument/2006/relationships/customXml" Target="../ink/ink724.xml"/><Relationship Id="rId935" Type="http://schemas.openxmlformats.org/officeDocument/2006/relationships/customXml" Target="../ink/ink931.xml"/><Relationship Id="rId64" Type="http://schemas.openxmlformats.org/officeDocument/2006/relationships/customXml" Target="../ink/ink61.xml"/><Relationship Id="rId367" Type="http://schemas.openxmlformats.org/officeDocument/2006/relationships/customXml" Target="../ink/ink364.xml"/><Relationship Id="rId574" Type="http://schemas.openxmlformats.org/officeDocument/2006/relationships/customXml" Target="../ink/ink571.xml"/><Relationship Id="rId1120" Type="http://schemas.openxmlformats.org/officeDocument/2006/relationships/customXml" Target="../ink/ink1116.xml"/><Relationship Id="rId227" Type="http://schemas.openxmlformats.org/officeDocument/2006/relationships/customXml" Target="../ink/ink224.xml"/><Relationship Id="rId781" Type="http://schemas.openxmlformats.org/officeDocument/2006/relationships/customXml" Target="../ink/ink777.xml"/><Relationship Id="rId879" Type="http://schemas.openxmlformats.org/officeDocument/2006/relationships/customXml" Target="../ink/ink875.xml"/><Relationship Id="rId434" Type="http://schemas.openxmlformats.org/officeDocument/2006/relationships/customXml" Target="../ink/ink431.xml"/><Relationship Id="rId641" Type="http://schemas.openxmlformats.org/officeDocument/2006/relationships/customXml" Target="../ink/ink637.xml"/><Relationship Id="rId739" Type="http://schemas.openxmlformats.org/officeDocument/2006/relationships/customXml" Target="../ink/ink735.xml"/><Relationship Id="rId1064" Type="http://schemas.openxmlformats.org/officeDocument/2006/relationships/customXml" Target="../ink/ink1060.xml"/><Relationship Id="rId280" Type="http://schemas.openxmlformats.org/officeDocument/2006/relationships/customXml" Target="../ink/ink277.xml"/><Relationship Id="rId501" Type="http://schemas.openxmlformats.org/officeDocument/2006/relationships/customXml" Target="../ink/ink498.xml"/><Relationship Id="rId946" Type="http://schemas.openxmlformats.org/officeDocument/2006/relationships/customXml" Target="../ink/ink942.xml"/><Relationship Id="rId1131" Type="http://schemas.openxmlformats.org/officeDocument/2006/relationships/customXml" Target="../ink/ink1127.xml"/><Relationship Id="rId75" Type="http://schemas.openxmlformats.org/officeDocument/2006/relationships/customXml" Target="../ink/ink72.xml"/><Relationship Id="rId140" Type="http://schemas.openxmlformats.org/officeDocument/2006/relationships/customXml" Target="../ink/ink137.xml"/><Relationship Id="rId378" Type="http://schemas.openxmlformats.org/officeDocument/2006/relationships/customXml" Target="../ink/ink375.xml"/><Relationship Id="rId585" Type="http://schemas.openxmlformats.org/officeDocument/2006/relationships/customXml" Target="../ink/ink581.xml"/><Relationship Id="rId792" Type="http://schemas.openxmlformats.org/officeDocument/2006/relationships/customXml" Target="../ink/ink788.xml"/><Relationship Id="rId806" Type="http://schemas.openxmlformats.org/officeDocument/2006/relationships/customXml" Target="../ink/ink802.xml"/><Relationship Id="rId6" Type="http://schemas.openxmlformats.org/officeDocument/2006/relationships/image" Target="../media/image3.png"/><Relationship Id="rId238" Type="http://schemas.openxmlformats.org/officeDocument/2006/relationships/customXml" Target="../ink/ink235.xml"/><Relationship Id="rId445" Type="http://schemas.openxmlformats.org/officeDocument/2006/relationships/customXml" Target="../ink/ink442.xml"/><Relationship Id="rId652" Type="http://schemas.openxmlformats.org/officeDocument/2006/relationships/customXml" Target="../ink/ink648.xml"/><Relationship Id="rId1075" Type="http://schemas.openxmlformats.org/officeDocument/2006/relationships/customXml" Target="../ink/ink1071.xml"/><Relationship Id="rId291" Type="http://schemas.openxmlformats.org/officeDocument/2006/relationships/customXml" Target="../ink/ink288.xml"/><Relationship Id="rId305" Type="http://schemas.openxmlformats.org/officeDocument/2006/relationships/customXml" Target="../ink/ink302.xml"/><Relationship Id="rId512" Type="http://schemas.openxmlformats.org/officeDocument/2006/relationships/customXml" Target="../ink/ink509.xml"/><Relationship Id="rId957" Type="http://schemas.openxmlformats.org/officeDocument/2006/relationships/customXml" Target="../ink/ink953.xml"/><Relationship Id="rId1142" Type="http://schemas.openxmlformats.org/officeDocument/2006/relationships/customXml" Target="../ink/ink1138.xml"/><Relationship Id="rId86" Type="http://schemas.openxmlformats.org/officeDocument/2006/relationships/customXml" Target="../ink/ink83.xml"/><Relationship Id="rId151" Type="http://schemas.openxmlformats.org/officeDocument/2006/relationships/customXml" Target="../ink/ink148.xml"/><Relationship Id="rId389" Type="http://schemas.openxmlformats.org/officeDocument/2006/relationships/customXml" Target="../ink/ink386.xml"/><Relationship Id="rId596" Type="http://schemas.openxmlformats.org/officeDocument/2006/relationships/customXml" Target="../ink/ink592.xml"/><Relationship Id="rId817" Type="http://schemas.openxmlformats.org/officeDocument/2006/relationships/customXml" Target="../ink/ink813.xml"/><Relationship Id="rId1002" Type="http://schemas.openxmlformats.org/officeDocument/2006/relationships/customXml" Target="../ink/ink998.xml"/><Relationship Id="rId249" Type="http://schemas.openxmlformats.org/officeDocument/2006/relationships/customXml" Target="../ink/ink246.xml"/><Relationship Id="rId456" Type="http://schemas.openxmlformats.org/officeDocument/2006/relationships/customXml" Target="../ink/ink453.xml"/><Relationship Id="rId663" Type="http://schemas.openxmlformats.org/officeDocument/2006/relationships/customXml" Target="../ink/ink659.xml"/><Relationship Id="rId870" Type="http://schemas.openxmlformats.org/officeDocument/2006/relationships/customXml" Target="../ink/ink866.xml"/><Relationship Id="rId1086" Type="http://schemas.openxmlformats.org/officeDocument/2006/relationships/customXml" Target="../ink/ink1082.xml"/><Relationship Id="rId13" Type="http://schemas.openxmlformats.org/officeDocument/2006/relationships/customXml" Target="../ink/ink10.xml"/><Relationship Id="rId109" Type="http://schemas.openxmlformats.org/officeDocument/2006/relationships/customXml" Target="../ink/ink106.xml"/><Relationship Id="rId316" Type="http://schemas.openxmlformats.org/officeDocument/2006/relationships/customXml" Target="../ink/ink313.xml"/><Relationship Id="rId523" Type="http://schemas.openxmlformats.org/officeDocument/2006/relationships/customXml" Target="../ink/ink520.xml"/><Relationship Id="rId968" Type="http://schemas.openxmlformats.org/officeDocument/2006/relationships/customXml" Target="../ink/ink964.xml"/><Relationship Id="rId1153" Type="http://schemas.openxmlformats.org/officeDocument/2006/relationships/customXml" Target="../ink/ink1149.xml"/><Relationship Id="rId97" Type="http://schemas.openxmlformats.org/officeDocument/2006/relationships/customXml" Target="../ink/ink94.xml"/><Relationship Id="rId730" Type="http://schemas.openxmlformats.org/officeDocument/2006/relationships/customXml" Target="../ink/ink726.xml"/><Relationship Id="rId828" Type="http://schemas.openxmlformats.org/officeDocument/2006/relationships/customXml" Target="../ink/ink824.xml"/><Relationship Id="rId1013" Type="http://schemas.openxmlformats.org/officeDocument/2006/relationships/customXml" Target="../ink/ink1009.xml"/><Relationship Id="rId162" Type="http://schemas.openxmlformats.org/officeDocument/2006/relationships/customXml" Target="../ink/ink159.xml"/><Relationship Id="rId467" Type="http://schemas.openxmlformats.org/officeDocument/2006/relationships/customXml" Target="../ink/ink464.xml"/><Relationship Id="rId1097" Type="http://schemas.openxmlformats.org/officeDocument/2006/relationships/customXml" Target="../ink/ink1093.xml"/><Relationship Id="rId674" Type="http://schemas.openxmlformats.org/officeDocument/2006/relationships/customXml" Target="../ink/ink670.xml"/><Relationship Id="rId881" Type="http://schemas.openxmlformats.org/officeDocument/2006/relationships/customXml" Target="../ink/ink877.xml"/><Relationship Id="rId979" Type="http://schemas.openxmlformats.org/officeDocument/2006/relationships/customXml" Target="../ink/ink975.xml"/><Relationship Id="rId24" Type="http://schemas.openxmlformats.org/officeDocument/2006/relationships/customXml" Target="../ink/ink21.xml"/><Relationship Id="rId327" Type="http://schemas.openxmlformats.org/officeDocument/2006/relationships/customXml" Target="../ink/ink324.xml"/><Relationship Id="rId534" Type="http://schemas.openxmlformats.org/officeDocument/2006/relationships/customXml" Target="../ink/ink531.xml"/><Relationship Id="rId741" Type="http://schemas.openxmlformats.org/officeDocument/2006/relationships/customXml" Target="../ink/ink737.xml"/><Relationship Id="rId839" Type="http://schemas.openxmlformats.org/officeDocument/2006/relationships/customXml" Target="../ink/ink835.xml"/><Relationship Id="rId173" Type="http://schemas.openxmlformats.org/officeDocument/2006/relationships/customXml" Target="../ink/ink170.xml"/><Relationship Id="rId380" Type="http://schemas.openxmlformats.org/officeDocument/2006/relationships/customXml" Target="../ink/ink377.xml"/><Relationship Id="rId601" Type="http://schemas.openxmlformats.org/officeDocument/2006/relationships/customXml" Target="../ink/ink597.xml"/><Relationship Id="rId1024" Type="http://schemas.openxmlformats.org/officeDocument/2006/relationships/customXml" Target="../ink/ink1020.xml"/><Relationship Id="rId240" Type="http://schemas.openxmlformats.org/officeDocument/2006/relationships/customXml" Target="../ink/ink237.xml"/><Relationship Id="rId478" Type="http://schemas.openxmlformats.org/officeDocument/2006/relationships/customXml" Target="../ink/ink475.xml"/><Relationship Id="rId685" Type="http://schemas.openxmlformats.org/officeDocument/2006/relationships/customXml" Target="../ink/ink681.xml"/><Relationship Id="rId892" Type="http://schemas.openxmlformats.org/officeDocument/2006/relationships/customXml" Target="../ink/ink888.xml"/><Relationship Id="rId906" Type="http://schemas.openxmlformats.org/officeDocument/2006/relationships/customXml" Target="../ink/ink902.xml"/><Relationship Id="rId35" Type="http://schemas.openxmlformats.org/officeDocument/2006/relationships/customXml" Target="../ink/ink32.xml"/><Relationship Id="rId100" Type="http://schemas.openxmlformats.org/officeDocument/2006/relationships/customXml" Target="../ink/ink97.xml"/><Relationship Id="rId338" Type="http://schemas.openxmlformats.org/officeDocument/2006/relationships/customXml" Target="../ink/ink335.xml"/><Relationship Id="rId545" Type="http://schemas.openxmlformats.org/officeDocument/2006/relationships/customXml" Target="../ink/ink542.xml"/><Relationship Id="rId752" Type="http://schemas.openxmlformats.org/officeDocument/2006/relationships/customXml" Target="../ink/ink748.xml"/><Relationship Id="rId184" Type="http://schemas.openxmlformats.org/officeDocument/2006/relationships/customXml" Target="../ink/ink181.xml"/><Relationship Id="rId391" Type="http://schemas.openxmlformats.org/officeDocument/2006/relationships/customXml" Target="../ink/ink388.xml"/><Relationship Id="rId405" Type="http://schemas.openxmlformats.org/officeDocument/2006/relationships/customXml" Target="../ink/ink402.xml"/><Relationship Id="rId612" Type="http://schemas.openxmlformats.org/officeDocument/2006/relationships/customXml" Target="../ink/ink608.xml"/><Relationship Id="rId1035" Type="http://schemas.openxmlformats.org/officeDocument/2006/relationships/customXml" Target="../ink/ink1031.xml"/><Relationship Id="rId251" Type="http://schemas.openxmlformats.org/officeDocument/2006/relationships/customXml" Target="../ink/ink248.xml"/><Relationship Id="rId489" Type="http://schemas.openxmlformats.org/officeDocument/2006/relationships/customXml" Target="../ink/ink486.xml"/><Relationship Id="rId696" Type="http://schemas.openxmlformats.org/officeDocument/2006/relationships/customXml" Target="../ink/ink692.xml"/><Relationship Id="rId917" Type="http://schemas.openxmlformats.org/officeDocument/2006/relationships/customXml" Target="../ink/ink913.xml"/><Relationship Id="rId1102" Type="http://schemas.openxmlformats.org/officeDocument/2006/relationships/customXml" Target="../ink/ink1098.xml"/><Relationship Id="rId46" Type="http://schemas.openxmlformats.org/officeDocument/2006/relationships/customXml" Target="../ink/ink43.xml"/><Relationship Id="rId349" Type="http://schemas.openxmlformats.org/officeDocument/2006/relationships/customXml" Target="../ink/ink346.xml"/><Relationship Id="rId556" Type="http://schemas.openxmlformats.org/officeDocument/2006/relationships/customXml" Target="../ink/ink553.xml"/><Relationship Id="rId763" Type="http://schemas.openxmlformats.org/officeDocument/2006/relationships/customXml" Target="../ink/ink759.xml"/><Relationship Id="rId111" Type="http://schemas.openxmlformats.org/officeDocument/2006/relationships/customXml" Target="../ink/ink108.xml"/><Relationship Id="rId195" Type="http://schemas.openxmlformats.org/officeDocument/2006/relationships/customXml" Target="../ink/ink192.xml"/><Relationship Id="rId209" Type="http://schemas.openxmlformats.org/officeDocument/2006/relationships/customXml" Target="../ink/ink206.xml"/><Relationship Id="rId416" Type="http://schemas.openxmlformats.org/officeDocument/2006/relationships/customXml" Target="../ink/ink413.xml"/><Relationship Id="rId970" Type="http://schemas.openxmlformats.org/officeDocument/2006/relationships/customXml" Target="../ink/ink966.xml"/><Relationship Id="rId1046" Type="http://schemas.openxmlformats.org/officeDocument/2006/relationships/customXml" Target="../ink/ink1042.xml"/><Relationship Id="rId623" Type="http://schemas.openxmlformats.org/officeDocument/2006/relationships/customXml" Target="../ink/ink619.xml"/><Relationship Id="rId830" Type="http://schemas.openxmlformats.org/officeDocument/2006/relationships/customXml" Target="../ink/ink826.xml"/><Relationship Id="rId928" Type="http://schemas.openxmlformats.org/officeDocument/2006/relationships/customXml" Target="../ink/ink924.xml"/><Relationship Id="rId57" Type="http://schemas.openxmlformats.org/officeDocument/2006/relationships/customXml" Target="../ink/ink54.xml"/><Relationship Id="rId262" Type="http://schemas.openxmlformats.org/officeDocument/2006/relationships/customXml" Target="../ink/ink259.xml"/><Relationship Id="rId567" Type="http://schemas.openxmlformats.org/officeDocument/2006/relationships/customXml" Target="../ink/ink564.xml"/><Relationship Id="rId1113" Type="http://schemas.openxmlformats.org/officeDocument/2006/relationships/customXml" Target="../ink/ink1109.xml"/><Relationship Id="rId122" Type="http://schemas.openxmlformats.org/officeDocument/2006/relationships/customXml" Target="../ink/ink119.xml"/><Relationship Id="rId774" Type="http://schemas.openxmlformats.org/officeDocument/2006/relationships/customXml" Target="../ink/ink770.xml"/><Relationship Id="rId981" Type="http://schemas.openxmlformats.org/officeDocument/2006/relationships/customXml" Target="../ink/ink977.xml"/><Relationship Id="rId1057" Type="http://schemas.openxmlformats.org/officeDocument/2006/relationships/customXml" Target="../ink/ink1053.xml"/><Relationship Id="rId427" Type="http://schemas.openxmlformats.org/officeDocument/2006/relationships/customXml" Target="../ink/ink424.xml"/><Relationship Id="rId634" Type="http://schemas.openxmlformats.org/officeDocument/2006/relationships/customXml" Target="../ink/ink630.xml"/><Relationship Id="rId841" Type="http://schemas.openxmlformats.org/officeDocument/2006/relationships/customXml" Target="../ink/ink837.xml"/><Relationship Id="rId273" Type="http://schemas.openxmlformats.org/officeDocument/2006/relationships/customXml" Target="../ink/ink270.xml"/><Relationship Id="rId480" Type="http://schemas.openxmlformats.org/officeDocument/2006/relationships/customXml" Target="../ink/ink477.xml"/><Relationship Id="rId701" Type="http://schemas.openxmlformats.org/officeDocument/2006/relationships/customXml" Target="../ink/ink697.xml"/><Relationship Id="rId939" Type="http://schemas.openxmlformats.org/officeDocument/2006/relationships/customXml" Target="../ink/ink935.xml"/><Relationship Id="rId1124" Type="http://schemas.openxmlformats.org/officeDocument/2006/relationships/customXml" Target="../ink/ink1120.xml"/><Relationship Id="rId68" Type="http://schemas.openxmlformats.org/officeDocument/2006/relationships/customXml" Target="../ink/ink65.xml"/><Relationship Id="rId133" Type="http://schemas.openxmlformats.org/officeDocument/2006/relationships/customXml" Target="../ink/ink130.xml"/><Relationship Id="rId340" Type="http://schemas.openxmlformats.org/officeDocument/2006/relationships/customXml" Target="../ink/ink337.xml"/><Relationship Id="rId578" Type="http://schemas.openxmlformats.org/officeDocument/2006/relationships/customXml" Target="../ink/ink575.xml"/><Relationship Id="rId785" Type="http://schemas.openxmlformats.org/officeDocument/2006/relationships/customXml" Target="../ink/ink781.xml"/><Relationship Id="rId992" Type="http://schemas.openxmlformats.org/officeDocument/2006/relationships/customXml" Target="../ink/ink988.xml"/><Relationship Id="rId200" Type="http://schemas.openxmlformats.org/officeDocument/2006/relationships/customXml" Target="../ink/ink197.xml"/><Relationship Id="rId438" Type="http://schemas.openxmlformats.org/officeDocument/2006/relationships/customXml" Target="../ink/ink435.xml"/><Relationship Id="rId645" Type="http://schemas.openxmlformats.org/officeDocument/2006/relationships/customXml" Target="../ink/ink641.xml"/><Relationship Id="rId852" Type="http://schemas.openxmlformats.org/officeDocument/2006/relationships/customXml" Target="../ink/ink848.xml"/><Relationship Id="rId1068" Type="http://schemas.openxmlformats.org/officeDocument/2006/relationships/customXml" Target="../ink/ink1064.xml"/><Relationship Id="rId284" Type="http://schemas.openxmlformats.org/officeDocument/2006/relationships/customXml" Target="../ink/ink281.xml"/><Relationship Id="rId491" Type="http://schemas.openxmlformats.org/officeDocument/2006/relationships/customXml" Target="../ink/ink488.xml"/><Relationship Id="rId505" Type="http://schemas.openxmlformats.org/officeDocument/2006/relationships/customXml" Target="../ink/ink502.xml"/><Relationship Id="rId712" Type="http://schemas.openxmlformats.org/officeDocument/2006/relationships/customXml" Target="../ink/ink708.xml"/><Relationship Id="rId1135" Type="http://schemas.openxmlformats.org/officeDocument/2006/relationships/customXml" Target="../ink/ink1131.xml"/><Relationship Id="rId79" Type="http://schemas.openxmlformats.org/officeDocument/2006/relationships/customXml" Target="../ink/ink76.xml"/><Relationship Id="rId144" Type="http://schemas.openxmlformats.org/officeDocument/2006/relationships/customXml" Target="../ink/ink141.xml"/><Relationship Id="rId589" Type="http://schemas.openxmlformats.org/officeDocument/2006/relationships/customXml" Target="../ink/ink585.xml"/><Relationship Id="rId796" Type="http://schemas.openxmlformats.org/officeDocument/2006/relationships/customXml" Target="../ink/ink792.xml"/><Relationship Id="rId351" Type="http://schemas.openxmlformats.org/officeDocument/2006/relationships/customXml" Target="../ink/ink348.xml"/><Relationship Id="rId449" Type="http://schemas.openxmlformats.org/officeDocument/2006/relationships/customXml" Target="../ink/ink446.xml"/><Relationship Id="rId656" Type="http://schemas.openxmlformats.org/officeDocument/2006/relationships/customXml" Target="../ink/ink652.xml"/><Relationship Id="rId863" Type="http://schemas.openxmlformats.org/officeDocument/2006/relationships/customXml" Target="../ink/ink859.xml"/><Relationship Id="rId1079" Type="http://schemas.openxmlformats.org/officeDocument/2006/relationships/customXml" Target="../ink/ink1075.xml"/><Relationship Id="rId211" Type="http://schemas.openxmlformats.org/officeDocument/2006/relationships/customXml" Target="../ink/ink208.xml"/><Relationship Id="rId295" Type="http://schemas.openxmlformats.org/officeDocument/2006/relationships/customXml" Target="../ink/ink292.xml"/><Relationship Id="rId309" Type="http://schemas.openxmlformats.org/officeDocument/2006/relationships/customXml" Target="../ink/ink306.xml"/><Relationship Id="rId516" Type="http://schemas.openxmlformats.org/officeDocument/2006/relationships/customXml" Target="../ink/ink513.xml"/><Relationship Id="rId1146" Type="http://schemas.openxmlformats.org/officeDocument/2006/relationships/customXml" Target="../ink/ink1142.xml"/><Relationship Id="rId723" Type="http://schemas.openxmlformats.org/officeDocument/2006/relationships/customXml" Target="../ink/ink719.xml"/><Relationship Id="rId930" Type="http://schemas.openxmlformats.org/officeDocument/2006/relationships/customXml" Target="../ink/ink926.xml"/><Relationship Id="rId1006" Type="http://schemas.openxmlformats.org/officeDocument/2006/relationships/customXml" Target="../ink/ink1002.xml"/><Relationship Id="rId155" Type="http://schemas.openxmlformats.org/officeDocument/2006/relationships/customXml" Target="../ink/ink152.xml"/><Relationship Id="rId362" Type="http://schemas.openxmlformats.org/officeDocument/2006/relationships/customXml" Target="../ink/ink359.xml"/><Relationship Id="rId222" Type="http://schemas.openxmlformats.org/officeDocument/2006/relationships/customXml" Target="../ink/ink219.xml"/><Relationship Id="rId667" Type="http://schemas.openxmlformats.org/officeDocument/2006/relationships/customXml" Target="../ink/ink663.xml"/><Relationship Id="rId874" Type="http://schemas.openxmlformats.org/officeDocument/2006/relationships/customXml" Target="../ink/ink870.xml"/><Relationship Id="rId17" Type="http://schemas.openxmlformats.org/officeDocument/2006/relationships/customXml" Target="../ink/ink14.xml"/><Relationship Id="rId527" Type="http://schemas.openxmlformats.org/officeDocument/2006/relationships/customXml" Target="../ink/ink524.xml"/><Relationship Id="rId734" Type="http://schemas.openxmlformats.org/officeDocument/2006/relationships/customXml" Target="../ink/ink730.xml"/><Relationship Id="rId941" Type="http://schemas.openxmlformats.org/officeDocument/2006/relationships/customXml" Target="../ink/ink937.xml"/><Relationship Id="rId1157" Type="http://schemas.openxmlformats.org/officeDocument/2006/relationships/customXml" Target="../ink/ink1153.xml"/><Relationship Id="rId70" Type="http://schemas.openxmlformats.org/officeDocument/2006/relationships/customXml" Target="../ink/ink67.xml"/><Relationship Id="rId166" Type="http://schemas.openxmlformats.org/officeDocument/2006/relationships/customXml" Target="../ink/ink163.xml"/><Relationship Id="rId373" Type="http://schemas.openxmlformats.org/officeDocument/2006/relationships/customXml" Target="../ink/ink370.xml"/><Relationship Id="rId580" Type="http://schemas.openxmlformats.org/officeDocument/2006/relationships/customXml" Target="../ink/ink577.xml"/><Relationship Id="rId801" Type="http://schemas.openxmlformats.org/officeDocument/2006/relationships/customXml" Target="../ink/ink797.xml"/><Relationship Id="rId1017" Type="http://schemas.openxmlformats.org/officeDocument/2006/relationships/customXml" Target="../ink/ink1013.xml"/><Relationship Id="rId1" Type="http://schemas.openxmlformats.org/officeDocument/2006/relationships/customXml" Target="../ink/ink1.xml"/><Relationship Id="rId233" Type="http://schemas.openxmlformats.org/officeDocument/2006/relationships/customXml" Target="../ink/ink230.xml"/><Relationship Id="rId440" Type="http://schemas.openxmlformats.org/officeDocument/2006/relationships/customXml" Target="../ink/ink437.xml"/><Relationship Id="rId678" Type="http://schemas.openxmlformats.org/officeDocument/2006/relationships/customXml" Target="../ink/ink674.xml"/><Relationship Id="rId885" Type="http://schemas.openxmlformats.org/officeDocument/2006/relationships/customXml" Target="../ink/ink881.xml"/><Relationship Id="rId1070" Type="http://schemas.openxmlformats.org/officeDocument/2006/relationships/customXml" Target="../ink/ink1066.xml"/><Relationship Id="rId28" Type="http://schemas.openxmlformats.org/officeDocument/2006/relationships/customXml" Target="../ink/ink25.xml"/><Relationship Id="rId300" Type="http://schemas.openxmlformats.org/officeDocument/2006/relationships/customXml" Target="../ink/ink297.xml"/><Relationship Id="rId538" Type="http://schemas.openxmlformats.org/officeDocument/2006/relationships/customXml" Target="../ink/ink535.xml"/><Relationship Id="rId745" Type="http://schemas.openxmlformats.org/officeDocument/2006/relationships/customXml" Target="../ink/ink741.xml"/><Relationship Id="rId952" Type="http://schemas.openxmlformats.org/officeDocument/2006/relationships/customXml" Target="../ink/ink948.xml"/><Relationship Id="rId81" Type="http://schemas.openxmlformats.org/officeDocument/2006/relationships/customXml" Target="../ink/ink78.xml"/><Relationship Id="rId177" Type="http://schemas.openxmlformats.org/officeDocument/2006/relationships/customXml" Target="../ink/ink174.xml"/><Relationship Id="rId384" Type="http://schemas.openxmlformats.org/officeDocument/2006/relationships/customXml" Target="../ink/ink381.xml"/><Relationship Id="rId591" Type="http://schemas.openxmlformats.org/officeDocument/2006/relationships/customXml" Target="../ink/ink587.xml"/><Relationship Id="rId605" Type="http://schemas.openxmlformats.org/officeDocument/2006/relationships/customXml" Target="../ink/ink601.xml"/><Relationship Id="rId812" Type="http://schemas.openxmlformats.org/officeDocument/2006/relationships/customXml" Target="../ink/ink808.xml"/><Relationship Id="rId1028" Type="http://schemas.openxmlformats.org/officeDocument/2006/relationships/customXml" Target="../ink/ink1024.xml"/><Relationship Id="rId244" Type="http://schemas.openxmlformats.org/officeDocument/2006/relationships/customXml" Target="../ink/ink241.xml"/><Relationship Id="rId689" Type="http://schemas.openxmlformats.org/officeDocument/2006/relationships/customXml" Target="../ink/ink685.xml"/><Relationship Id="rId896" Type="http://schemas.openxmlformats.org/officeDocument/2006/relationships/customXml" Target="../ink/ink892.xml"/><Relationship Id="rId1081" Type="http://schemas.openxmlformats.org/officeDocument/2006/relationships/customXml" Target="../ink/ink1077.xml"/><Relationship Id="rId39" Type="http://schemas.openxmlformats.org/officeDocument/2006/relationships/customXml" Target="../ink/ink36.xml"/><Relationship Id="rId451" Type="http://schemas.openxmlformats.org/officeDocument/2006/relationships/customXml" Target="../ink/ink448.xml"/><Relationship Id="rId549" Type="http://schemas.openxmlformats.org/officeDocument/2006/relationships/customXml" Target="../ink/ink546.xml"/><Relationship Id="rId756" Type="http://schemas.openxmlformats.org/officeDocument/2006/relationships/customXml" Target="../ink/ink752.xml"/><Relationship Id="rId104" Type="http://schemas.openxmlformats.org/officeDocument/2006/relationships/customXml" Target="../ink/ink101.xml"/><Relationship Id="rId188" Type="http://schemas.openxmlformats.org/officeDocument/2006/relationships/customXml" Target="../ink/ink185.xml"/><Relationship Id="rId311" Type="http://schemas.openxmlformats.org/officeDocument/2006/relationships/customXml" Target="../ink/ink308.xml"/><Relationship Id="rId395" Type="http://schemas.openxmlformats.org/officeDocument/2006/relationships/customXml" Target="../ink/ink392.xml"/><Relationship Id="rId409" Type="http://schemas.openxmlformats.org/officeDocument/2006/relationships/customXml" Target="../ink/ink406.xml"/><Relationship Id="rId963" Type="http://schemas.openxmlformats.org/officeDocument/2006/relationships/customXml" Target="../ink/ink959.xml"/><Relationship Id="rId1039" Type="http://schemas.openxmlformats.org/officeDocument/2006/relationships/customXml" Target="../ink/ink1035.xml"/><Relationship Id="rId92" Type="http://schemas.openxmlformats.org/officeDocument/2006/relationships/customXml" Target="../ink/ink89.xml"/><Relationship Id="rId616" Type="http://schemas.openxmlformats.org/officeDocument/2006/relationships/customXml" Target="../ink/ink612.xml"/><Relationship Id="rId823" Type="http://schemas.openxmlformats.org/officeDocument/2006/relationships/customXml" Target="../ink/ink819.xml"/><Relationship Id="rId255" Type="http://schemas.openxmlformats.org/officeDocument/2006/relationships/customXml" Target="../ink/ink252.xml"/><Relationship Id="rId462" Type="http://schemas.openxmlformats.org/officeDocument/2006/relationships/customXml" Target="../ink/ink459.xml"/><Relationship Id="rId1092" Type="http://schemas.openxmlformats.org/officeDocument/2006/relationships/customXml" Target="../ink/ink1088.xml"/><Relationship Id="rId1106" Type="http://schemas.openxmlformats.org/officeDocument/2006/relationships/customXml" Target="../ink/ink1102.xml"/><Relationship Id="rId115" Type="http://schemas.openxmlformats.org/officeDocument/2006/relationships/customXml" Target="../ink/ink112.xml"/><Relationship Id="rId322" Type="http://schemas.openxmlformats.org/officeDocument/2006/relationships/customXml" Target="../ink/ink319.xml"/><Relationship Id="rId767" Type="http://schemas.openxmlformats.org/officeDocument/2006/relationships/customXml" Target="../ink/ink763.xml"/><Relationship Id="rId974" Type="http://schemas.openxmlformats.org/officeDocument/2006/relationships/customXml" Target="../ink/ink970.xml"/><Relationship Id="rId199" Type="http://schemas.openxmlformats.org/officeDocument/2006/relationships/customXml" Target="../ink/ink196.xml"/><Relationship Id="rId627" Type="http://schemas.openxmlformats.org/officeDocument/2006/relationships/customXml" Target="../ink/ink623.xml"/><Relationship Id="rId834" Type="http://schemas.openxmlformats.org/officeDocument/2006/relationships/customXml" Target="../ink/ink830.xml"/><Relationship Id="rId266" Type="http://schemas.openxmlformats.org/officeDocument/2006/relationships/customXml" Target="../ink/ink263.xml"/><Relationship Id="rId473" Type="http://schemas.openxmlformats.org/officeDocument/2006/relationships/customXml" Target="../ink/ink470.xml"/><Relationship Id="rId680" Type="http://schemas.openxmlformats.org/officeDocument/2006/relationships/customXml" Target="../ink/ink676.xml"/><Relationship Id="rId901" Type="http://schemas.openxmlformats.org/officeDocument/2006/relationships/customXml" Target="../ink/ink897.xml"/><Relationship Id="rId1117" Type="http://schemas.openxmlformats.org/officeDocument/2006/relationships/customXml" Target="../ink/ink1113.xml"/><Relationship Id="rId30" Type="http://schemas.openxmlformats.org/officeDocument/2006/relationships/customXml" Target="../ink/ink27.xml"/><Relationship Id="rId126" Type="http://schemas.openxmlformats.org/officeDocument/2006/relationships/customXml" Target="../ink/ink123.xml"/><Relationship Id="rId333" Type="http://schemas.openxmlformats.org/officeDocument/2006/relationships/customXml" Target="../ink/ink330.xml"/><Relationship Id="rId540" Type="http://schemas.openxmlformats.org/officeDocument/2006/relationships/customXml" Target="../ink/ink537.xml"/><Relationship Id="rId778" Type="http://schemas.openxmlformats.org/officeDocument/2006/relationships/customXml" Target="../ink/ink774.xml"/><Relationship Id="rId985" Type="http://schemas.openxmlformats.org/officeDocument/2006/relationships/customXml" Target="../ink/ink981.xml"/><Relationship Id="rId638" Type="http://schemas.openxmlformats.org/officeDocument/2006/relationships/customXml" Target="../ink/ink634.xml"/><Relationship Id="rId845" Type="http://schemas.openxmlformats.org/officeDocument/2006/relationships/customXml" Target="../ink/ink841.xml"/><Relationship Id="rId1030" Type="http://schemas.openxmlformats.org/officeDocument/2006/relationships/customXml" Target="../ink/ink1026.xml"/><Relationship Id="rId277" Type="http://schemas.openxmlformats.org/officeDocument/2006/relationships/customXml" Target="../ink/ink274.xml"/><Relationship Id="rId400" Type="http://schemas.openxmlformats.org/officeDocument/2006/relationships/customXml" Target="../ink/ink397.xml"/><Relationship Id="rId484" Type="http://schemas.openxmlformats.org/officeDocument/2006/relationships/customXml" Target="../ink/ink481.xml"/><Relationship Id="rId705" Type="http://schemas.openxmlformats.org/officeDocument/2006/relationships/customXml" Target="../ink/ink701.xml"/><Relationship Id="rId1128" Type="http://schemas.openxmlformats.org/officeDocument/2006/relationships/customXml" Target="../ink/ink1124.xml"/><Relationship Id="rId137" Type="http://schemas.openxmlformats.org/officeDocument/2006/relationships/customXml" Target="../ink/ink134.xml"/><Relationship Id="rId344" Type="http://schemas.openxmlformats.org/officeDocument/2006/relationships/customXml" Target="../ink/ink341.xml"/><Relationship Id="rId691" Type="http://schemas.openxmlformats.org/officeDocument/2006/relationships/customXml" Target="../ink/ink687.xml"/><Relationship Id="rId789" Type="http://schemas.openxmlformats.org/officeDocument/2006/relationships/customXml" Target="../ink/ink785.xml"/><Relationship Id="rId912" Type="http://schemas.openxmlformats.org/officeDocument/2006/relationships/customXml" Target="../ink/ink908.xml"/><Relationship Id="rId996" Type="http://schemas.openxmlformats.org/officeDocument/2006/relationships/customXml" Target="../ink/ink992.xml"/><Relationship Id="rId41" Type="http://schemas.openxmlformats.org/officeDocument/2006/relationships/customXml" Target="../ink/ink38.xml"/><Relationship Id="rId551" Type="http://schemas.openxmlformats.org/officeDocument/2006/relationships/customXml" Target="../ink/ink548.xml"/><Relationship Id="rId649" Type="http://schemas.openxmlformats.org/officeDocument/2006/relationships/customXml" Target="../ink/ink645.xml"/><Relationship Id="rId856" Type="http://schemas.openxmlformats.org/officeDocument/2006/relationships/customXml" Target="../ink/ink852.xml"/><Relationship Id="rId190" Type="http://schemas.openxmlformats.org/officeDocument/2006/relationships/customXml" Target="../ink/ink187.xml"/><Relationship Id="rId204" Type="http://schemas.openxmlformats.org/officeDocument/2006/relationships/customXml" Target="../ink/ink201.xml"/><Relationship Id="rId288" Type="http://schemas.openxmlformats.org/officeDocument/2006/relationships/customXml" Target="../ink/ink285.xml"/><Relationship Id="rId411" Type="http://schemas.openxmlformats.org/officeDocument/2006/relationships/customXml" Target="../ink/ink408.xml"/><Relationship Id="rId509" Type="http://schemas.openxmlformats.org/officeDocument/2006/relationships/customXml" Target="../ink/ink506.xml"/><Relationship Id="rId1041" Type="http://schemas.openxmlformats.org/officeDocument/2006/relationships/customXml" Target="../ink/ink1037.xml"/><Relationship Id="rId1139" Type="http://schemas.openxmlformats.org/officeDocument/2006/relationships/customXml" Target="../ink/ink1135.xml"/><Relationship Id="rId495" Type="http://schemas.openxmlformats.org/officeDocument/2006/relationships/customXml" Target="../ink/ink492.xml"/><Relationship Id="rId716" Type="http://schemas.openxmlformats.org/officeDocument/2006/relationships/customXml" Target="../ink/ink712.xml"/><Relationship Id="rId923" Type="http://schemas.openxmlformats.org/officeDocument/2006/relationships/customXml" Target="../ink/ink919.xml"/><Relationship Id="rId52" Type="http://schemas.openxmlformats.org/officeDocument/2006/relationships/customXml" Target="../ink/ink49.xml"/><Relationship Id="rId148" Type="http://schemas.openxmlformats.org/officeDocument/2006/relationships/customXml" Target="../ink/ink145.xml"/><Relationship Id="rId355" Type="http://schemas.openxmlformats.org/officeDocument/2006/relationships/customXml" Target="../ink/ink352.xml"/><Relationship Id="rId562" Type="http://schemas.openxmlformats.org/officeDocument/2006/relationships/customXml" Target="../ink/ink559.xml"/><Relationship Id="rId215" Type="http://schemas.openxmlformats.org/officeDocument/2006/relationships/customXml" Target="../ink/ink212.xml"/><Relationship Id="rId422" Type="http://schemas.openxmlformats.org/officeDocument/2006/relationships/customXml" Target="../ink/ink419.xml"/><Relationship Id="rId867" Type="http://schemas.openxmlformats.org/officeDocument/2006/relationships/customXml" Target="../ink/ink863.xml"/><Relationship Id="rId1052" Type="http://schemas.openxmlformats.org/officeDocument/2006/relationships/customXml" Target="../ink/ink1048.xml"/><Relationship Id="rId299" Type="http://schemas.openxmlformats.org/officeDocument/2006/relationships/customXml" Target="../ink/ink296.xml"/><Relationship Id="rId727" Type="http://schemas.openxmlformats.org/officeDocument/2006/relationships/customXml" Target="../ink/ink723.xml"/><Relationship Id="rId934" Type="http://schemas.openxmlformats.org/officeDocument/2006/relationships/customXml" Target="../ink/ink930.xml"/><Relationship Id="rId63" Type="http://schemas.openxmlformats.org/officeDocument/2006/relationships/customXml" Target="../ink/ink60.xml"/><Relationship Id="rId159" Type="http://schemas.openxmlformats.org/officeDocument/2006/relationships/customXml" Target="../ink/ink156.xml"/><Relationship Id="rId366" Type="http://schemas.openxmlformats.org/officeDocument/2006/relationships/customXml" Target="../ink/ink363.xml"/><Relationship Id="rId573" Type="http://schemas.openxmlformats.org/officeDocument/2006/relationships/customXml" Target="../ink/ink570.xml"/><Relationship Id="rId780" Type="http://schemas.openxmlformats.org/officeDocument/2006/relationships/customXml" Target="../ink/ink776.xml"/><Relationship Id="rId226" Type="http://schemas.openxmlformats.org/officeDocument/2006/relationships/customXml" Target="../ink/ink223.xml"/><Relationship Id="rId433" Type="http://schemas.openxmlformats.org/officeDocument/2006/relationships/customXml" Target="../ink/ink430.xml"/><Relationship Id="rId878" Type="http://schemas.openxmlformats.org/officeDocument/2006/relationships/customXml" Target="../ink/ink874.xml"/><Relationship Id="rId1063" Type="http://schemas.openxmlformats.org/officeDocument/2006/relationships/customXml" Target="../ink/ink1059.xml"/><Relationship Id="rId640" Type="http://schemas.openxmlformats.org/officeDocument/2006/relationships/customXml" Target="../ink/ink636.xml"/><Relationship Id="rId738" Type="http://schemas.openxmlformats.org/officeDocument/2006/relationships/customXml" Target="../ink/ink734.xml"/><Relationship Id="rId945" Type="http://schemas.openxmlformats.org/officeDocument/2006/relationships/customXml" Target="../ink/ink941.xml"/><Relationship Id="rId74" Type="http://schemas.openxmlformats.org/officeDocument/2006/relationships/customXml" Target="../ink/ink71.xml"/><Relationship Id="rId377" Type="http://schemas.openxmlformats.org/officeDocument/2006/relationships/customXml" Target="../ink/ink374.xml"/><Relationship Id="rId500" Type="http://schemas.openxmlformats.org/officeDocument/2006/relationships/customXml" Target="../ink/ink497.xml"/><Relationship Id="rId584" Type="http://schemas.openxmlformats.org/officeDocument/2006/relationships/customXml" Target="../ink/ink580.xml"/><Relationship Id="rId805" Type="http://schemas.openxmlformats.org/officeDocument/2006/relationships/customXml" Target="../ink/ink801.xml"/><Relationship Id="rId1130" Type="http://schemas.openxmlformats.org/officeDocument/2006/relationships/customXml" Target="../ink/ink1126.xml"/><Relationship Id="rId5" Type="http://schemas.openxmlformats.org/officeDocument/2006/relationships/customXml" Target="../ink/ink3.xml"/><Relationship Id="rId237" Type="http://schemas.openxmlformats.org/officeDocument/2006/relationships/customXml" Target="../ink/ink234.xml"/><Relationship Id="rId791" Type="http://schemas.openxmlformats.org/officeDocument/2006/relationships/customXml" Target="../ink/ink787.xml"/><Relationship Id="rId889" Type="http://schemas.openxmlformats.org/officeDocument/2006/relationships/customXml" Target="../ink/ink885.xml"/><Relationship Id="rId1074" Type="http://schemas.openxmlformats.org/officeDocument/2006/relationships/customXml" Target="../ink/ink1070.xml"/><Relationship Id="rId444" Type="http://schemas.openxmlformats.org/officeDocument/2006/relationships/customXml" Target="../ink/ink441.xml"/><Relationship Id="rId651" Type="http://schemas.openxmlformats.org/officeDocument/2006/relationships/customXml" Target="../ink/ink647.xml"/><Relationship Id="rId749" Type="http://schemas.openxmlformats.org/officeDocument/2006/relationships/customXml" Target="../ink/ink745.xml"/><Relationship Id="rId290" Type="http://schemas.openxmlformats.org/officeDocument/2006/relationships/customXml" Target="../ink/ink287.xml"/><Relationship Id="rId304" Type="http://schemas.openxmlformats.org/officeDocument/2006/relationships/customXml" Target="../ink/ink301.xml"/><Relationship Id="rId388" Type="http://schemas.openxmlformats.org/officeDocument/2006/relationships/customXml" Target="../ink/ink385.xml"/><Relationship Id="rId511" Type="http://schemas.openxmlformats.org/officeDocument/2006/relationships/customXml" Target="../ink/ink508.xml"/><Relationship Id="rId609" Type="http://schemas.openxmlformats.org/officeDocument/2006/relationships/customXml" Target="../ink/ink605.xml"/><Relationship Id="rId956" Type="http://schemas.openxmlformats.org/officeDocument/2006/relationships/customXml" Target="../ink/ink952.xml"/><Relationship Id="rId1141" Type="http://schemas.openxmlformats.org/officeDocument/2006/relationships/customXml" Target="../ink/ink1137.xml"/><Relationship Id="rId85" Type="http://schemas.openxmlformats.org/officeDocument/2006/relationships/customXml" Target="../ink/ink82.xml"/><Relationship Id="rId150" Type="http://schemas.openxmlformats.org/officeDocument/2006/relationships/customXml" Target="../ink/ink147.xml"/><Relationship Id="rId595" Type="http://schemas.openxmlformats.org/officeDocument/2006/relationships/customXml" Target="../ink/ink591.xml"/><Relationship Id="rId816" Type="http://schemas.openxmlformats.org/officeDocument/2006/relationships/customXml" Target="../ink/ink812.xml"/><Relationship Id="rId1001" Type="http://schemas.openxmlformats.org/officeDocument/2006/relationships/customXml" Target="../ink/ink997.xml"/><Relationship Id="rId248" Type="http://schemas.openxmlformats.org/officeDocument/2006/relationships/customXml" Target="../ink/ink245.xml"/><Relationship Id="rId455" Type="http://schemas.openxmlformats.org/officeDocument/2006/relationships/customXml" Target="../ink/ink452.xml"/><Relationship Id="rId662" Type="http://schemas.openxmlformats.org/officeDocument/2006/relationships/customXml" Target="../ink/ink658.xml"/><Relationship Id="rId1085" Type="http://schemas.openxmlformats.org/officeDocument/2006/relationships/customXml" Target="../ink/ink1081.xml"/><Relationship Id="rId12" Type="http://schemas.openxmlformats.org/officeDocument/2006/relationships/customXml" Target="../ink/ink9.xml"/><Relationship Id="rId108" Type="http://schemas.openxmlformats.org/officeDocument/2006/relationships/customXml" Target="../ink/ink105.xml"/><Relationship Id="rId315" Type="http://schemas.openxmlformats.org/officeDocument/2006/relationships/customXml" Target="../ink/ink312.xml"/><Relationship Id="rId522" Type="http://schemas.openxmlformats.org/officeDocument/2006/relationships/customXml" Target="../ink/ink519.xml"/><Relationship Id="rId967" Type="http://schemas.openxmlformats.org/officeDocument/2006/relationships/customXml" Target="../ink/ink963.xml"/><Relationship Id="rId1152" Type="http://schemas.openxmlformats.org/officeDocument/2006/relationships/customXml" Target="../ink/ink1148.xml"/><Relationship Id="rId96" Type="http://schemas.openxmlformats.org/officeDocument/2006/relationships/customXml" Target="../ink/ink93.xml"/><Relationship Id="rId161" Type="http://schemas.openxmlformats.org/officeDocument/2006/relationships/customXml" Target="../ink/ink158.xml"/><Relationship Id="rId399" Type="http://schemas.openxmlformats.org/officeDocument/2006/relationships/customXml" Target="../ink/ink396.xml"/><Relationship Id="rId827" Type="http://schemas.openxmlformats.org/officeDocument/2006/relationships/customXml" Target="../ink/ink823.xml"/><Relationship Id="rId1012" Type="http://schemas.openxmlformats.org/officeDocument/2006/relationships/customXml" Target="../ink/ink1008.xml"/><Relationship Id="rId259" Type="http://schemas.openxmlformats.org/officeDocument/2006/relationships/customXml" Target="../ink/ink256.xml"/><Relationship Id="rId466" Type="http://schemas.openxmlformats.org/officeDocument/2006/relationships/customXml" Target="../ink/ink463.xml"/><Relationship Id="rId673" Type="http://schemas.openxmlformats.org/officeDocument/2006/relationships/customXml" Target="../ink/ink669.xml"/><Relationship Id="rId880" Type="http://schemas.openxmlformats.org/officeDocument/2006/relationships/customXml" Target="../ink/ink876.xml"/><Relationship Id="rId1096" Type="http://schemas.openxmlformats.org/officeDocument/2006/relationships/customXml" Target="../ink/ink1092.xml"/><Relationship Id="rId23" Type="http://schemas.openxmlformats.org/officeDocument/2006/relationships/customXml" Target="../ink/ink20.xml"/><Relationship Id="rId119" Type="http://schemas.openxmlformats.org/officeDocument/2006/relationships/customXml" Target="../ink/ink116.xml"/><Relationship Id="rId326" Type="http://schemas.openxmlformats.org/officeDocument/2006/relationships/customXml" Target="../ink/ink323.xml"/><Relationship Id="rId533" Type="http://schemas.openxmlformats.org/officeDocument/2006/relationships/customXml" Target="../ink/ink530.xml"/><Relationship Id="rId978" Type="http://schemas.openxmlformats.org/officeDocument/2006/relationships/customXml" Target="../ink/ink974.xml"/><Relationship Id="rId740" Type="http://schemas.openxmlformats.org/officeDocument/2006/relationships/customXml" Target="../ink/ink736.xml"/><Relationship Id="rId838" Type="http://schemas.openxmlformats.org/officeDocument/2006/relationships/customXml" Target="../ink/ink834.xml"/><Relationship Id="rId1023" Type="http://schemas.openxmlformats.org/officeDocument/2006/relationships/customXml" Target="../ink/ink1019.xml"/><Relationship Id="rId172" Type="http://schemas.openxmlformats.org/officeDocument/2006/relationships/customXml" Target="../ink/ink169.xml"/><Relationship Id="rId477" Type="http://schemas.openxmlformats.org/officeDocument/2006/relationships/customXml" Target="../ink/ink474.xml"/><Relationship Id="rId600" Type="http://schemas.openxmlformats.org/officeDocument/2006/relationships/customXml" Target="../ink/ink596.xml"/><Relationship Id="rId684" Type="http://schemas.openxmlformats.org/officeDocument/2006/relationships/customXml" Target="../ink/ink680.xml"/><Relationship Id="rId337" Type="http://schemas.openxmlformats.org/officeDocument/2006/relationships/customXml" Target="../ink/ink334.xml"/><Relationship Id="rId891" Type="http://schemas.openxmlformats.org/officeDocument/2006/relationships/customXml" Target="../ink/ink887.xml"/><Relationship Id="rId905" Type="http://schemas.openxmlformats.org/officeDocument/2006/relationships/customXml" Target="../ink/ink901.xml"/><Relationship Id="rId989" Type="http://schemas.openxmlformats.org/officeDocument/2006/relationships/customXml" Target="../ink/ink985.xml"/><Relationship Id="rId34" Type="http://schemas.openxmlformats.org/officeDocument/2006/relationships/customXml" Target="../ink/ink31.xml"/><Relationship Id="rId544" Type="http://schemas.openxmlformats.org/officeDocument/2006/relationships/customXml" Target="../ink/ink541.xml"/><Relationship Id="rId751" Type="http://schemas.openxmlformats.org/officeDocument/2006/relationships/customXml" Target="../ink/ink747.xml"/><Relationship Id="rId849" Type="http://schemas.openxmlformats.org/officeDocument/2006/relationships/customXml" Target="../ink/ink845.xml"/><Relationship Id="rId183" Type="http://schemas.openxmlformats.org/officeDocument/2006/relationships/customXml" Target="../ink/ink180.xml"/><Relationship Id="rId390" Type="http://schemas.openxmlformats.org/officeDocument/2006/relationships/customXml" Target="../ink/ink387.xml"/><Relationship Id="rId404" Type="http://schemas.openxmlformats.org/officeDocument/2006/relationships/customXml" Target="../ink/ink401.xml"/><Relationship Id="rId611" Type="http://schemas.openxmlformats.org/officeDocument/2006/relationships/customXml" Target="../ink/ink607.xml"/><Relationship Id="rId1034" Type="http://schemas.openxmlformats.org/officeDocument/2006/relationships/customXml" Target="../ink/ink1030.xml"/><Relationship Id="rId250" Type="http://schemas.openxmlformats.org/officeDocument/2006/relationships/customXml" Target="../ink/ink247.xml"/><Relationship Id="rId488" Type="http://schemas.openxmlformats.org/officeDocument/2006/relationships/customXml" Target="../ink/ink485.xml"/><Relationship Id="rId695" Type="http://schemas.openxmlformats.org/officeDocument/2006/relationships/customXml" Target="../ink/ink691.xml"/><Relationship Id="rId709" Type="http://schemas.openxmlformats.org/officeDocument/2006/relationships/customXml" Target="../ink/ink705.xml"/><Relationship Id="rId916" Type="http://schemas.openxmlformats.org/officeDocument/2006/relationships/customXml" Target="../ink/ink912.xml"/><Relationship Id="rId1101" Type="http://schemas.openxmlformats.org/officeDocument/2006/relationships/customXml" Target="../ink/ink1097.xml"/><Relationship Id="rId45" Type="http://schemas.openxmlformats.org/officeDocument/2006/relationships/customXml" Target="../ink/ink42.xml"/><Relationship Id="rId110" Type="http://schemas.openxmlformats.org/officeDocument/2006/relationships/customXml" Target="../ink/ink107.xml"/><Relationship Id="rId348" Type="http://schemas.openxmlformats.org/officeDocument/2006/relationships/customXml" Target="../ink/ink345.xml"/><Relationship Id="rId555" Type="http://schemas.openxmlformats.org/officeDocument/2006/relationships/customXml" Target="../ink/ink552.xml"/><Relationship Id="rId762" Type="http://schemas.openxmlformats.org/officeDocument/2006/relationships/customXml" Target="../ink/ink758.xml"/><Relationship Id="rId194" Type="http://schemas.openxmlformats.org/officeDocument/2006/relationships/customXml" Target="../ink/ink191.xml"/><Relationship Id="rId208" Type="http://schemas.openxmlformats.org/officeDocument/2006/relationships/customXml" Target="../ink/ink205.xml"/><Relationship Id="rId415" Type="http://schemas.openxmlformats.org/officeDocument/2006/relationships/customXml" Target="../ink/ink412.xml"/><Relationship Id="rId622" Type="http://schemas.openxmlformats.org/officeDocument/2006/relationships/customXml" Target="../ink/ink618.xml"/><Relationship Id="rId1045" Type="http://schemas.openxmlformats.org/officeDocument/2006/relationships/customXml" Target="../ink/ink1041.xml"/><Relationship Id="rId261" Type="http://schemas.openxmlformats.org/officeDocument/2006/relationships/customXml" Target="../ink/ink258.xml"/><Relationship Id="rId499" Type="http://schemas.openxmlformats.org/officeDocument/2006/relationships/customXml" Target="../ink/ink496.xml"/><Relationship Id="rId927" Type="http://schemas.openxmlformats.org/officeDocument/2006/relationships/customXml" Target="../ink/ink923.xml"/><Relationship Id="rId1112" Type="http://schemas.openxmlformats.org/officeDocument/2006/relationships/customXml" Target="../ink/ink1108.xml"/><Relationship Id="rId56" Type="http://schemas.openxmlformats.org/officeDocument/2006/relationships/customXml" Target="../ink/ink53.xml"/><Relationship Id="rId359" Type="http://schemas.openxmlformats.org/officeDocument/2006/relationships/customXml" Target="../ink/ink356.xml"/><Relationship Id="rId566" Type="http://schemas.openxmlformats.org/officeDocument/2006/relationships/customXml" Target="../ink/ink563.xml"/><Relationship Id="rId773" Type="http://schemas.openxmlformats.org/officeDocument/2006/relationships/customXml" Target="../ink/ink769.xml"/><Relationship Id="rId121" Type="http://schemas.openxmlformats.org/officeDocument/2006/relationships/customXml" Target="../ink/ink118.xml"/><Relationship Id="rId219" Type="http://schemas.openxmlformats.org/officeDocument/2006/relationships/customXml" Target="../ink/ink216.xml"/><Relationship Id="rId426" Type="http://schemas.openxmlformats.org/officeDocument/2006/relationships/customXml" Target="../ink/ink423.xml"/><Relationship Id="rId633" Type="http://schemas.openxmlformats.org/officeDocument/2006/relationships/customXml" Target="../ink/ink629.xml"/><Relationship Id="rId980" Type="http://schemas.openxmlformats.org/officeDocument/2006/relationships/customXml" Target="../ink/ink976.xml"/><Relationship Id="rId1056" Type="http://schemas.openxmlformats.org/officeDocument/2006/relationships/customXml" Target="../ink/ink1052.xml"/><Relationship Id="rId840" Type="http://schemas.openxmlformats.org/officeDocument/2006/relationships/customXml" Target="../ink/ink836.xml"/><Relationship Id="rId938" Type="http://schemas.openxmlformats.org/officeDocument/2006/relationships/customXml" Target="../ink/ink934.xml"/><Relationship Id="rId67" Type="http://schemas.openxmlformats.org/officeDocument/2006/relationships/customXml" Target="../ink/ink64.xml"/><Relationship Id="rId272" Type="http://schemas.openxmlformats.org/officeDocument/2006/relationships/customXml" Target="../ink/ink269.xml"/><Relationship Id="rId577" Type="http://schemas.openxmlformats.org/officeDocument/2006/relationships/customXml" Target="../ink/ink574.xml"/><Relationship Id="rId700" Type="http://schemas.openxmlformats.org/officeDocument/2006/relationships/customXml" Target="../ink/ink696.xml"/><Relationship Id="rId1123" Type="http://schemas.openxmlformats.org/officeDocument/2006/relationships/customXml" Target="../ink/ink1119.xml"/><Relationship Id="rId132" Type="http://schemas.openxmlformats.org/officeDocument/2006/relationships/customXml" Target="../ink/ink129.xml"/><Relationship Id="rId784" Type="http://schemas.openxmlformats.org/officeDocument/2006/relationships/customXml" Target="../ink/ink780.xml"/><Relationship Id="rId991" Type="http://schemas.openxmlformats.org/officeDocument/2006/relationships/customXml" Target="../ink/ink987.xml"/><Relationship Id="rId1067" Type="http://schemas.openxmlformats.org/officeDocument/2006/relationships/customXml" Target="../ink/ink1063.xml"/><Relationship Id="rId437" Type="http://schemas.openxmlformats.org/officeDocument/2006/relationships/customXml" Target="../ink/ink434.xml"/><Relationship Id="rId644" Type="http://schemas.openxmlformats.org/officeDocument/2006/relationships/customXml" Target="../ink/ink640.xml"/><Relationship Id="rId851" Type="http://schemas.openxmlformats.org/officeDocument/2006/relationships/customXml" Target="../ink/ink847.xml"/><Relationship Id="rId283" Type="http://schemas.openxmlformats.org/officeDocument/2006/relationships/customXml" Target="../ink/ink280.xml"/><Relationship Id="rId490" Type="http://schemas.openxmlformats.org/officeDocument/2006/relationships/customXml" Target="../ink/ink487.xml"/><Relationship Id="rId504" Type="http://schemas.openxmlformats.org/officeDocument/2006/relationships/customXml" Target="../ink/ink501.xml"/><Relationship Id="rId711" Type="http://schemas.openxmlformats.org/officeDocument/2006/relationships/customXml" Target="../ink/ink707.xml"/><Relationship Id="rId949" Type="http://schemas.openxmlformats.org/officeDocument/2006/relationships/customXml" Target="../ink/ink945.xml"/><Relationship Id="rId1134" Type="http://schemas.openxmlformats.org/officeDocument/2006/relationships/customXml" Target="../ink/ink1130.xml"/><Relationship Id="rId78" Type="http://schemas.openxmlformats.org/officeDocument/2006/relationships/customXml" Target="../ink/ink75.xml"/><Relationship Id="rId143" Type="http://schemas.openxmlformats.org/officeDocument/2006/relationships/customXml" Target="../ink/ink140.xml"/><Relationship Id="rId350" Type="http://schemas.openxmlformats.org/officeDocument/2006/relationships/customXml" Target="../ink/ink347.xml"/><Relationship Id="rId588" Type="http://schemas.openxmlformats.org/officeDocument/2006/relationships/customXml" Target="../ink/ink584.xml"/><Relationship Id="rId795" Type="http://schemas.openxmlformats.org/officeDocument/2006/relationships/customXml" Target="../ink/ink791.xml"/><Relationship Id="rId809" Type="http://schemas.openxmlformats.org/officeDocument/2006/relationships/customXml" Target="../ink/ink805.xml"/><Relationship Id="rId9" Type="http://schemas.openxmlformats.org/officeDocument/2006/relationships/customXml" Target="../ink/ink6.xml"/><Relationship Id="rId210" Type="http://schemas.openxmlformats.org/officeDocument/2006/relationships/customXml" Target="../ink/ink207.xml"/><Relationship Id="rId448" Type="http://schemas.openxmlformats.org/officeDocument/2006/relationships/customXml" Target="../ink/ink445.xml"/><Relationship Id="rId655" Type="http://schemas.openxmlformats.org/officeDocument/2006/relationships/customXml" Target="../ink/ink651.xml"/><Relationship Id="rId862" Type="http://schemas.openxmlformats.org/officeDocument/2006/relationships/customXml" Target="../ink/ink858.xml"/><Relationship Id="rId1078" Type="http://schemas.openxmlformats.org/officeDocument/2006/relationships/customXml" Target="../ink/ink1074.xml"/><Relationship Id="rId294" Type="http://schemas.openxmlformats.org/officeDocument/2006/relationships/customXml" Target="../ink/ink291.xml"/><Relationship Id="rId308" Type="http://schemas.openxmlformats.org/officeDocument/2006/relationships/customXml" Target="../ink/ink305.xml"/><Relationship Id="rId515" Type="http://schemas.openxmlformats.org/officeDocument/2006/relationships/customXml" Target="../ink/ink512.xml"/><Relationship Id="rId722" Type="http://schemas.openxmlformats.org/officeDocument/2006/relationships/customXml" Target="../ink/ink718.xml"/><Relationship Id="rId1145" Type="http://schemas.openxmlformats.org/officeDocument/2006/relationships/customXml" Target="../ink/ink1141.xml"/><Relationship Id="rId89" Type="http://schemas.openxmlformats.org/officeDocument/2006/relationships/customXml" Target="../ink/ink86.xml"/><Relationship Id="rId154" Type="http://schemas.openxmlformats.org/officeDocument/2006/relationships/customXml" Target="../ink/ink151.xml"/><Relationship Id="rId361" Type="http://schemas.openxmlformats.org/officeDocument/2006/relationships/customXml" Target="../ink/ink358.xml"/><Relationship Id="rId599" Type="http://schemas.openxmlformats.org/officeDocument/2006/relationships/customXml" Target="../ink/ink595.xml"/><Relationship Id="rId1005" Type="http://schemas.openxmlformats.org/officeDocument/2006/relationships/customXml" Target="../ink/ink1001.xml"/><Relationship Id="rId459" Type="http://schemas.openxmlformats.org/officeDocument/2006/relationships/customXml" Target="../ink/ink456.xml"/><Relationship Id="rId666" Type="http://schemas.openxmlformats.org/officeDocument/2006/relationships/customXml" Target="../ink/ink662.xml"/><Relationship Id="rId873" Type="http://schemas.openxmlformats.org/officeDocument/2006/relationships/customXml" Target="../ink/ink869.xml"/><Relationship Id="rId1089" Type="http://schemas.openxmlformats.org/officeDocument/2006/relationships/customXml" Target="../ink/ink1085.xml"/><Relationship Id="rId16" Type="http://schemas.openxmlformats.org/officeDocument/2006/relationships/customXml" Target="../ink/ink13.xml"/><Relationship Id="rId221" Type="http://schemas.openxmlformats.org/officeDocument/2006/relationships/customXml" Target="../ink/ink218.xml"/><Relationship Id="rId319" Type="http://schemas.openxmlformats.org/officeDocument/2006/relationships/customXml" Target="../ink/ink316.xml"/><Relationship Id="rId526" Type="http://schemas.openxmlformats.org/officeDocument/2006/relationships/customXml" Target="../ink/ink523.xml"/><Relationship Id="rId1156" Type="http://schemas.openxmlformats.org/officeDocument/2006/relationships/customXml" Target="../ink/ink1152.xml"/><Relationship Id="rId733" Type="http://schemas.openxmlformats.org/officeDocument/2006/relationships/customXml" Target="../ink/ink729.xml"/><Relationship Id="rId940" Type="http://schemas.openxmlformats.org/officeDocument/2006/relationships/customXml" Target="../ink/ink936.xml"/><Relationship Id="rId1016" Type="http://schemas.openxmlformats.org/officeDocument/2006/relationships/customXml" Target="../ink/ink1012.xml"/><Relationship Id="rId165" Type="http://schemas.openxmlformats.org/officeDocument/2006/relationships/customXml" Target="../ink/ink162.xml"/><Relationship Id="rId372" Type="http://schemas.openxmlformats.org/officeDocument/2006/relationships/customXml" Target="../ink/ink369.xml"/><Relationship Id="rId677" Type="http://schemas.openxmlformats.org/officeDocument/2006/relationships/customXml" Target="../ink/ink673.xml"/><Relationship Id="rId800" Type="http://schemas.openxmlformats.org/officeDocument/2006/relationships/customXml" Target="../ink/ink796.xml"/><Relationship Id="rId232" Type="http://schemas.openxmlformats.org/officeDocument/2006/relationships/customXml" Target="../ink/ink229.xml"/><Relationship Id="rId884" Type="http://schemas.openxmlformats.org/officeDocument/2006/relationships/customXml" Target="../ink/ink880.xml"/><Relationship Id="rId27" Type="http://schemas.openxmlformats.org/officeDocument/2006/relationships/customXml" Target="../ink/ink24.xml"/><Relationship Id="rId537" Type="http://schemas.openxmlformats.org/officeDocument/2006/relationships/customXml" Target="../ink/ink534.xml"/><Relationship Id="rId744" Type="http://schemas.openxmlformats.org/officeDocument/2006/relationships/customXml" Target="../ink/ink740.xml"/><Relationship Id="rId951" Type="http://schemas.openxmlformats.org/officeDocument/2006/relationships/customXml" Target="../ink/ink947.xml"/><Relationship Id="rId80" Type="http://schemas.openxmlformats.org/officeDocument/2006/relationships/customXml" Target="../ink/ink77.xml"/><Relationship Id="rId176" Type="http://schemas.openxmlformats.org/officeDocument/2006/relationships/customXml" Target="../ink/ink173.xml"/><Relationship Id="rId383" Type="http://schemas.openxmlformats.org/officeDocument/2006/relationships/customXml" Target="../ink/ink380.xml"/><Relationship Id="rId590" Type="http://schemas.openxmlformats.org/officeDocument/2006/relationships/customXml" Target="../ink/ink586.xml"/><Relationship Id="rId604" Type="http://schemas.openxmlformats.org/officeDocument/2006/relationships/customXml" Target="../ink/ink600.xml"/><Relationship Id="rId811" Type="http://schemas.openxmlformats.org/officeDocument/2006/relationships/customXml" Target="../ink/ink807.xml"/><Relationship Id="rId1027" Type="http://schemas.openxmlformats.org/officeDocument/2006/relationships/customXml" Target="../ink/ink1023.xml"/><Relationship Id="rId243" Type="http://schemas.openxmlformats.org/officeDocument/2006/relationships/customXml" Target="../ink/ink240.xml"/><Relationship Id="rId450" Type="http://schemas.openxmlformats.org/officeDocument/2006/relationships/customXml" Target="../ink/ink447.xml"/><Relationship Id="rId688" Type="http://schemas.openxmlformats.org/officeDocument/2006/relationships/customXml" Target="../ink/ink684.xml"/><Relationship Id="rId895" Type="http://schemas.openxmlformats.org/officeDocument/2006/relationships/customXml" Target="../ink/ink891.xml"/><Relationship Id="rId909" Type="http://schemas.openxmlformats.org/officeDocument/2006/relationships/customXml" Target="../ink/ink905.xml"/><Relationship Id="rId1080" Type="http://schemas.openxmlformats.org/officeDocument/2006/relationships/customXml" Target="../ink/ink1076.xml"/><Relationship Id="rId38" Type="http://schemas.openxmlformats.org/officeDocument/2006/relationships/customXml" Target="../ink/ink35.xml"/><Relationship Id="rId103" Type="http://schemas.openxmlformats.org/officeDocument/2006/relationships/customXml" Target="../ink/ink100.xml"/><Relationship Id="rId310" Type="http://schemas.openxmlformats.org/officeDocument/2006/relationships/customXml" Target="../ink/ink307.xml"/><Relationship Id="rId548" Type="http://schemas.openxmlformats.org/officeDocument/2006/relationships/customXml" Target="../ink/ink545.xml"/><Relationship Id="rId755" Type="http://schemas.openxmlformats.org/officeDocument/2006/relationships/customXml" Target="../ink/ink751.xml"/><Relationship Id="rId962" Type="http://schemas.openxmlformats.org/officeDocument/2006/relationships/customXml" Target="../ink/ink958.xml"/><Relationship Id="rId91" Type="http://schemas.openxmlformats.org/officeDocument/2006/relationships/customXml" Target="../ink/ink88.xml"/><Relationship Id="rId187" Type="http://schemas.openxmlformats.org/officeDocument/2006/relationships/customXml" Target="../ink/ink184.xml"/><Relationship Id="rId394" Type="http://schemas.openxmlformats.org/officeDocument/2006/relationships/customXml" Target="../ink/ink391.xml"/><Relationship Id="rId408" Type="http://schemas.openxmlformats.org/officeDocument/2006/relationships/customXml" Target="../ink/ink405.xml"/><Relationship Id="rId615" Type="http://schemas.openxmlformats.org/officeDocument/2006/relationships/customXml" Target="../ink/ink611.xml"/><Relationship Id="rId822" Type="http://schemas.openxmlformats.org/officeDocument/2006/relationships/customXml" Target="../ink/ink818.xml"/><Relationship Id="rId1038" Type="http://schemas.openxmlformats.org/officeDocument/2006/relationships/customXml" Target="../ink/ink1034.xml"/><Relationship Id="rId254" Type="http://schemas.openxmlformats.org/officeDocument/2006/relationships/customXml" Target="../ink/ink251.xml"/><Relationship Id="rId699" Type="http://schemas.openxmlformats.org/officeDocument/2006/relationships/customXml" Target="../ink/ink695.xml"/><Relationship Id="rId1091" Type="http://schemas.openxmlformats.org/officeDocument/2006/relationships/customXml" Target="../ink/ink1087.xml"/><Relationship Id="rId1105" Type="http://schemas.openxmlformats.org/officeDocument/2006/relationships/customXml" Target="../ink/ink1101.xml"/><Relationship Id="rId49" Type="http://schemas.openxmlformats.org/officeDocument/2006/relationships/customXml" Target="../ink/ink46.xml"/><Relationship Id="rId114" Type="http://schemas.openxmlformats.org/officeDocument/2006/relationships/customXml" Target="../ink/ink111.xml"/><Relationship Id="rId461" Type="http://schemas.openxmlformats.org/officeDocument/2006/relationships/customXml" Target="../ink/ink458.xml"/><Relationship Id="rId559" Type="http://schemas.openxmlformats.org/officeDocument/2006/relationships/customXml" Target="../ink/ink556.xml"/><Relationship Id="rId766" Type="http://schemas.openxmlformats.org/officeDocument/2006/relationships/customXml" Target="../ink/ink762.xml"/><Relationship Id="rId198" Type="http://schemas.openxmlformats.org/officeDocument/2006/relationships/customXml" Target="../ink/ink195.xml"/><Relationship Id="rId321" Type="http://schemas.openxmlformats.org/officeDocument/2006/relationships/customXml" Target="../ink/ink318.xml"/><Relationship Id="rId419" Type="http://schemas.openxmlformats.org/officeDocument/2006/relationships/customXml" Target="../ink/ink416.xml"/><Relationship Id="rId626" Type="http://schemas.openxmlformats.org/officeDocument/2006/relationships/customXml" Target="../ink/ink622.xml"/><Relationship Id="rId973" Type="http://schemas.openxmlformats.org/officeDocument/2006/relationships/customXml" Target="../ink/ink969.xml"/><Relationship Id="rId1049" Type="http://schemas.openxmlformats.org/officeDocument/2006/relationships/customXml" Target="../ink/ink1045.xml"/><Relationship Id="rId833" Type="http://schemas.openxmlformats.org/officeDocument/2006/relationships/customXml" Target="../ink/ink829.xml"/><Relationship Id="rId1116" Type="http://schemas.openxmlformats.org/officeDocument/2006/relationships/customXml" Target="../ink/ink1112.xml"/><Relationship Id="rId265" Type="http://schemas.openxmlformats.org/officeDocument/2006/relationships/customXml" Target="../ink/ink262.xml"/><Relationship Id="rId472" Type="http://schemas.openxmlformats.org/officeDocument/2006/relationships/customXml" Target="../ink/ink469.xml"/><Relationship Id="rId900" Type="http://schemas.openxmlformats.org/officeDocument/2006/relationships/customXml" Target="../ink/ink896.xml"/><Relationship Id="rId125" Type="http://schemas.openxmlformats.org/officeDocument/2006/relationships/customXml" Target="../ink/ink122.xml"/><Relationship Id="rId332" Type="http://schemas.openxmlformats.org/officeDocument/2006/relationships/customXml" Target="../ink/ink329.xml"/><Relationship Id="rId777" Type="http://schemas.openxmlformats.org/officeDocument/2006/relationships/customXml" Target="../ink/ink773.xml"/><Relationship Id="rId984" Type="http://schemas.openxmlformats.org/officeDocument/2006/relationships/customXml" Target="../ink/ink980.xml"/><Relationship Id="rId637" Type="http://schemas.openxmlformats.org/officeDocument/2006/relationships/customXml" Target="../ink/ink633.xml"/><Relationship Id="rId844" Type="http://schemas.openxmlformats.org/officeDocument/2006/relationships/customXml" Target="../ink/ink840.xml"/><Relationship Id="rId276" Type="http://schemas.openxmlformats.org/officeDocument/2006/relationships/customXml" Target="../ink/ink273.xml"/><Relationship Id="rId483" Type="http://schemas.openxmlformats.org/officeDocument/2006/relationships/customXml" Target="../ink/ink480.xml"/><Relationship Id="rId690" Type="http://schemas.openxmlformats.org/officeDocument/2006/relationships/customXml" Target="../ink/ink686.xml"/><Relationship Id="rId704" Type="http://schemas.openxmlformats.org/officeDocument/2006/relationships/customXml" Target="../ink/ink700.xml"/><Relationship Id="rId911" Type="http://schemas.openxmlformats.org/officeDocument/2006/relationships/customXml" Target="../ink/ink907.xml"/><Relationship Id="rId1127" Type="http://schemas.openxmlformats.org/officeDocument/2006/relationships/customXml" Target="../ink/ink1123.xml"/><Relationship Id="rId40" Type="http://schemas.openxmlformats.org/officeDocument/2006/relationships/customXml" Target="../ink/ink37.xml"/><Relationship Id="rId136" Type="http://schemas.openxmlformats.org/officeDocument/2006/relationships/customXml" Target="../ink/ink133.xml"/><Relationship Id="rId343" Type="http://schemas.openxmlformats.org/officeDocument/2006/relationships/customXml" Target="../ink/ink340.xml"/><Relationship Id="rId550" Type="http://schemas.openxmlformats.org/officeDocument/2006/relationships/customXml" Target="../ink/ink547.xml"/><Relationship Id="rId788" Type="http://schemas.openxmlformats.org/officeDocument/2006/relationships/customXml" Target="../ink/ink784.xml"/><Relationship Id="rId995" Type="http://schemas.openxmlformats.org/officeDocument/2006/relationships/customXml" Target="../ink/ink991.xml"/><Relationship Id="rId203" Type="http://schemas.openxmlformats.org/officeDocument/2006/relationships/customXml" Target="../ink/ink200.xml"/><Relationship Id="rId648" Type="http://schemas.openxmlformats.org/officeDocument/2006/relationships/customXml" Target="../ink/ink644.xml"/><Relationship Id="rId855" Type="http://schemas.openxmlformats.org/officeDocument/2006/relationships/customXml" Target="../ink/ink851.xml"/><Relationship Id="rId1040" Type="http://schemas.openxmlformats.org/officeDocument/2006/relationships/customXml" Target="../ink/ink1036.xml"/><Relationship Id="rId287" Type="http://schemas.openxmlformats.org/officeDocument/2006/relationships/customXml" Target="../ink/ink284.xml"/><Relationship Id="rId410" Type="http://schemas.openxmlformats.org/officeDocument/2006/relationships/customXml" Target="../ink/ink407.xml"/><Relationship Id="rId494" Type="http://schemas.openxmlformats.org/officeDocument/2006/relationships/customXml" Target="../ink/ink491.xml"/><Relationship Id="rId508" Type="http://schemas.openxmlformats.org/officeDocument/2006/relationships/customXml" Target="../ink/ink505.xml"/><Relationship Id="rId715" Type="http://schemas.openxmlformats.org/officeDocument/2006/relationships/customXml" Target="../ink/ink711.xml"/><Relationship Id="rId922" Type="http://schemas.openxmlformats.org/officeDocument/2006/relationships/customXml" Target="../ink/ink918.xml"/><Relationship Id="rId1138" Type="http://schemas.openxmlformats.org/officeDocument/2006/relationships/customXml" Target="../ink/ink1134.xml"/><Relationship Id="rId147" Type="http://schemas.openxmlformats.org/officeDocument/2006/relationships/customXml" Target="../ink/ink144.xml"/><Relationship Id="rId354" Type="http://schemas.openxmlformats.org/officeDocument/2006/relationships/customXml" Target="../ink/ink351.xml"/><Relationship Id="rId799" Type="http://schemas.openxmlformats.org/officeDocument/2006/relationships/customXml" Target="../ink/ink795.xml"/><Relationship Id="rId51" Type="http://schemas.openxmlformats.org/officeDocument/2006/relationships/customXml" Target="../ink/ink48.xml"/><Relationship Id="rId561" Type="http://schemas.openxmlformats.org/officeDocument/2006/relationships/customXml" Target="../ink/ink558.xml"/><Relationship Id="rId659" Type="http://schemas.openxmlformats.org/officeDocument/2006/relationships/customXml" Target="../ink/ink655.xml"/><Relationship Id="rId866" Type="http://schemas.openxmlformats.org/officeDocument/2006/relationships/customXml" Target="../ink/ink862.xml"/><Relationship Id="rId214" Type="http://schemas.openxmlformats.org/officeDocument/2006/relationships/customXml" Target="../ink/ink211.xml"/><Relationship Id="rId298" Type="http://schemas.openxmlformats.org/officeDocument/2006/relationships/customXml" Target="../ink/ink295.xml"/><Relationship Id="rId421" Type="http://schemas.openxmlformats.org/officeDocument/2006/relationships/customXml" Target="../ink/ink418.xml"/><Relationship Id="rId519" Type="http://schemas.openxmlformats.org/officeDocument/2006/relationships/customXml" Target="../ink/ink516.xml"/><Relationship Id="rId1051" Type="http://schemas.openxmlformats.org/officeDocument/2006/relationships/customXml" Target="../ink/ink1047.xml"/><Relationship Id="rId1149" Type="http://schemas.openxmlformats.org/officeDocument/2006/relationships/customXml" Target="../ink/ink1145.xml"/><Relationship Id="rId158" Type="http://schemas.openxmlformats.org/officeDocument/2006/relationships/customXml" Target="../ink/ink155.xml"/><Relationship Id="rId726" Type="http://schemas.openxmlformats.org/officeDocument/2006/relationships/customXml" Target="../ink/ink722.xml"/><Relationship Id="rId933" Type="http://schemas.openxmlformats.org/officeDocument/2006/relationships/customXml" Target="../ink/ink929.xml"/><Relationship Id="rId1009" Type="http://schemas.openxmlformats.org/officeDocument/2006/relationships/customXml" Target="../ink/ink1005.xml"/><Relationship Id="rId62" Type="http://schemas.openxmlformats.org/officeDocument/2006/relationships/customXml" Target="../ink/ink59.xml"/><Relationship Id="rId365" Type="http://schemas.openxmlformats.org/officeDocument/2006/relationships/customXml" Target="../ink/ink362.xml"/><Relationship Id="rId572" Type="http://schemas.openxmlformats.org/officeDocument/2006/relationships/customXml" Target="../ink/ink569.xml"/><Relationship Id="rId225" Type="http://schemas.openxmlformats.org/officeDocument/2006/relationships/customXml" Target="../ink/ink222.xml"/><Relationship Id="rId432" Type="http://schemas.openxmlformats.org/officeDocument/2006/relationships/customXml" Target="../ink/ink429.xml"/><Relationship Id="rId877" Type="http://schemas.openxmlformats.org/officeDocument/2006/relationships/customXml" Target="../ink/ink873.xml"/><Relationship Id="rId1062" Type="http://schemas.openxmlformats.org/officeDocument/2006/relationships/customXml" Target="../ink/ink1058.xml"/><Relationship Id="rId737" Type="http://schemas.openxmlformats.org/officeDocument/2006/relationships/customXml" Target="../ink/ink733.xml"/><Relationship Id="rId944" Type="http://schemas.openxmlformats.org/officeDocument/2006/relationships/customXml" Target="../ink/ink940.xml"/><Relationship Id="rId73" Type="http://schemas.openxmlformats.org/officeDocument/2006/relationships/customXml" Target="../ink/ink70.xml"/><Relationship Id="rId169" Type="http://schemas.openxmlformats.org/officeDocument/2006/relationships/customXml" Target="../ink/ink166.xml"/><Relationship Id="rId376" Type="http://schemas.openxmlformats.org/officeDocument/2006/relationships/customXml" Target="../ink/ink373.xml"/><Relationship Id="rId583" Type="http://schemas.openxmlformats.org/officeDocument/2006/relationships/image" Target="../media/image4.png"/><Relationship Id="rId790" Type="http://schemas.openxmlformats.org/officeDocument/2006/relationships/customXml" Target="../ink/ink786.xml"/><Relationship Id="rId804" Type="http://schemas.openxmlformats.org/officeDocument/2006/relationships/customXml" Target="../ink/ink800.xml"/><Relationship Id="rId4" Type="http://schemas.openxmlformats.org/officeDocument/2006/relationships/image" Target="../media/image2.png"/><Relationship Id="rId236" Type="http://schemas.openxmlformats.org/officeDocument/2006/relationships/customXml" Target="../ink/ink233.xml"/><Relationship Id="rId443" Type="http://schemas.openxmlformats.org/officeDocument/2006/relationships/customXml" Target="../ink/ink440.xml"/><Relationship Id="rId650" Type="http://schemas.openxmlformats.org/officeDocument/2006/relationships/customXml" Target="../ink/ink646.xml"/><Relationship Id="rId888" Type="http://schemas.openxmlformats.org/officeDocument/2006/relationships/customXml" Target="../ink/ink884.xml"/><Relationship Id="rId1073" Type="http://schemas.openxmlformats.org/officeDocument/2006/relationships/customXml" Target="../ink/ink1069.xml"/><Relationship Id="rId303" Type="http://schemas.openxmlformats.org/officeDocument/2006/relationships/customXml" Target="../ink/ink300.xml"/><Relationship Id="rId748" Type="http://schemas.openxmlformats.org/officeDocument/2006/relationships/customXml" Target="../ink/ink744.xml"/><Relationship Id="rId955" Type="http://schemas.openxmlformats.org/officeDocument/2006/relationships/customXml" Target="../ink/ink951.xml"/><Relationship Id="rId1140" Type="http://schemas.openxmlformats.org/officeDocument/2006/relationships/customXml" Target="../ink/ink1136.xml"/><Relationship Id="rId84" Type="http://schemas.openxmlformats.org/officeDocument/2006/relationships/customXml" Target="../ink/ink81.xml"/><Relationship Id="rId387" Type="http://schemas.openxmlformats.org/officeDocument/2006/relationships/customXml" Target="../ink/ink384.xml"/><Relationship Id="rId510" Type="http://schemas.openxmlformats.org/officeDocument/2006/relationships/customXml" Target="../ink/ink507.xml"/><Relationship Id="rId594" Type="http://schemas.openxmlformats.org/officeDocument/2006/relationships/customXml" Target="../ink/ink590.xml"/><Relationship Id="rId608" Type="http://schemas.openxmlformats.org/officeDocument/2006/relationships/customXml" Target="../ink/ink604.xml"/><Relationship Id="rId815" Type="http://schemas.openxmlformats.org/officeDocument/2006/relationships/customXml" Target="../ink/ink811.xml"/><Relationship Id="rId247" Type="http://schemas.openxmlformats.org/officeDocument/2006/relationships/customXml" Target="../ink/ink244.xml"/><Relationship Id="rId899" Type="http://schemas.openxmlformats.org/officeDocument/2006/relationships/customXml" Target="../ink/ink895.xml"/><Relationship Id="rId1000" Type="http://schemas.openxmlformats.org/officeDocument/2006/relationships/customXml" Target="../ink/ink996.xml"/><Relationship Id="rId1084" Type="http://schemas.openxmlformats.org/officeDocument/2006/relationships/customXml" Target="../ink/ink1080.xml"/><Relationship Id="rId107" Type="http://schemas.openxmlformats.org/officeDocument/2006/relationships/customXml" Target="../ink/ink104.xml"/><Relationship Id="rId454" Type="http://schemas.openxmlformats.org/officeDocument/2006/relationships/customXml" Target="../ink/ink451.xml"/><Relationship Id="rId661" Type="http://schemas.openxmlformats.org/officeDocument/2006/relationships/customXml" Target="../ink/ink657.xml"/><Relationship Id="rId759" Type="http://schemas.openxmlformats.org/officeDocument/2006/relationships/customXml" Target="../ink/ink755.xml"/><Relationship Id="rId966" Type="http://schemas.openxmlformats.org/officeDocument/2006/relationships/customXml" Target="../ink/ink962.xml"/><Relationship Id="rId11" Type="http://schemas.openxmlformats.org/officeDocument/2006/relationships/customXml" Target="../ink/ink8.xml"/><Relationship Id="rId314" Type="http://schemas.openxmlformats.org/officeDocument/2006/relationships/customXml" Target="../ink/ink311.xml"/><Relationship Id="rId398" Type="http://schemas.openxmlformats.org/officeDocument/2006/relationships/customXml" Target="../ink/ink395.xml"/><Relationship Id="rId521" Type="http://schemas.openxmlformats.org/officeDocument/2006/relationships/customXml" Target="../ink/ink518.xml"/><Relationship Id="rId619" Type="http://schemas.openxmlformats.org/officeDocument/2006/relationships/customXml" Target="../ink/ink615.xml"/><Relationship Id="rId1151" Type="http://schemas.openxmlformats.org/officeDocument/2006/relationships/customXml" Target="../ink/ink1147.xml"/><Relationship Id="rId95" Type="http://schemas.openxmlformats.org/officeDocument/2006/relationships/customXml" Target="../ink/ink92.xml"/><Relationship Id="rId160" Type="http://schemas.openxmlformats.org/officeDocument/2006/relationships/customXml" Target="../ink/ink157.xml"/><Relationship Id="rId826" Type="http://schemas.openxmlformats.org/officeDocument/2006/relationships/customXml" Target="../ink/ink822.xml"/><Relationship Id="rId1011" Type="http://schemas.openxmlformats.org/officeDocument/2006/relationships/customXml" Target="../ink/ink1007.xml"/><Relationship Id="rId1109" Type="http://schemas.openxmlformats.org/officeDocument/2006/relationships/customXml" Target="../ink/ink1105.xml"/><Relationship Id="rId258" Type="http://schemas.openxmlformats.org/officeDocument/2006/relationships/customXml" Target="../ink/ink255.xml"/><Relationship Id="rId465" Type="http://schemas.openxmlformats.org/officeDocument/2006/relationships/customXml" Target="../ink/ink462.xml"/><Relationship Id="rId672" Type="http://schemas.openxmlformats.org/officeDocument/2006/relationships/customXml" Target="../ink/ink668.xml"/><Relationship Id="rId1095" Type="http://schemas.openxmlformats.org/officeDocument/2006/relationships/customXml" Target="../ink/ink1091.xml"/><Relationship Id="rId22" Type="http://schemas.openxmlformats.org/officeDocument/2006/relationships/customXml" Target="../ink/ink19.xml"/><Relationship Id="rId118" Type="http://schemas.openxmlformats.org/officeDocument/2006/relationships/customXml" Target="../ink/ink115.xml"/><Relationship Id="rId325" Type="http://schemas.openxmlformats.org/officeDocument/2006/relationships/customXml" Target="../ink/ink322.xml"/><Relationship Id="rId532" Type="http://schemas.openxmlformats.org/officeDocument/2006/relationships/customXml" Target="../ink/ink529.xml"/><Relationship Id="rId977" Type="http://schemas.openxmlformats.org/officeDocument/2006/relationships/customXml" Target="../ink/ink973.xml"/><Relationship Id="rId171" Type="http://schemas.openxmlformats.org/officeDocument/2006/relationships/customXml" Target="../ink/ink168.xml"/><Relationship Id="rId837" Type="http://schemas.openxmlformats.org/officeDocument/2006/relationships/customXml" Target="../ink/ink833.xml"/><Relationship Id="rId1022" Type="http://schemas.openxmlformats.org/officeDocument/2006/relationships/customXml" Target="../ink/ink1018.xml"/><Relationship Id="rId269" Type="http://schemas.openxmlformats.org/officeDocument/2006/relationships/customXml" Target="../ink/ink266.xml"/><Relationship Id="rId476" Type="http://schemas.openxmlformats.org/officeDocument/2006/relationships/customXml" Target="../ink/ink473.xml"/><Relationship Id="rId683" Type="http://schemas.openxmlformats.org/officeDocument/2006/relationships/customXml" Target="../ink/ink679.xml"/><Relationship Id="rId890" Type="http://schemas.openxmlformats.org/officeDocument/2006/relationships/customXml" Target="../ink/ink886.xml"/><Relationship Id="rId904" Type="http://schemas.openxmlformats.org/officeDocument/2006/relationships/customXml" Target="../ink/ink900.xml"/><Relationship Id="rId33" Type="http://schemas.openxmlformats.org/officeDocument/2006/relationships/customXml" Target="../ink/ink30.xml"/><Relationship Id="rId129" Type="http://schemas.openxmlformats.org/officeDocument/2006/relationships/customXml" Target="../ink/ink126.xml"/><Relationship Id="rId336" Type="http://schemas.openxmlformats.org/officeDocument/2006/relationships/customXml" Target="../ink/ink333.xml"/><Relationship Id="rId543" Type="http://schemas.openxmlformats.org/officeDocument/2006/relationships/customXml" Target="../ink/ink540.xml"/><Relationship Id="rId988" Type="http://schemas.openxmlformats.org/officeDocument/2006/relationships/customXml" Target="../ink/ink984.xml"/><Relationship Id="rId182" Type="http://schemas.openxmlformats.org/officeDocument/2006/relationships/customXml" Target="../ink/ink179.xml"/><Relationship Id="rId403" Type="http://schemas.openxmlformats.org/officeDocument/2006/relationships/customXml" Target="../ink/ink400.xml"/><Relationship Id="rId750" Type="http://schemas.openxmlformats.org/officeDocument/2006/relationships/customXml" Target="../ink/ink746.xml"/><Relationship Id="rId848" Type="http://schemas.openxmlformats.org/officeDocument/2006/relationships/customXml" Target="../ink/ink844.xml"/><Relationship Id="rId1033" Type="http://schemas.openxmlformats.org/officeDocument/2006/relationships/customXml" Target="../ink/ink1029.xml"/><Relationship Id="rId487" Type="http://schemas.openxmlformats.org/officeDocument/2006/relationships/customXml" Target="../ink/ink484.xml"/><Relationship Id="rId610" Type="http://schemas.openxmlformats.org/officeDocument/2006/relationships/customXml" Target="../ink/ink606.xml"/><Relationship Id="rId694" Type="http://schemas.openxmlformats.org/officeDocument/2006/relationships/customXml" Target="../ink/ink690.xml"/><Relationship Id="rId708" Type="http://schemas.openxmlformats.org/officeDocument/2006/relationships/customXml" Target="../ink/ink704.xml"/><Relationship Id="rId915" Type="http://schemas.openxmlformats.org/officeDocument/2006/relationships/customXml" Target="../ink/ink911.xml"/><Relationship Id="rId347" Type="http://schemas.openxmlformats.org/officeDocument/2006/relationships/customXml" Target="../ink/ink344.xml"/><Relationship Id="rId999" Type="http://schemas.openxmlformats.org/officeDocument/2006/relationships/customXml" Target="../ink/ink995.xml"/><Relationship Id="rId1100" Type="http://schemas.openxmlformats.org/officeDocument/2006/relationships/customXml" Target="../ink/ink1096.xml"/><Relationship Id="rId44" Type="http://schemas.openxmlformats.org/officeDocument/2006/relationships/customXml" Target="../ink/ink41.xml"/><Relationship Id="rId554" Type="http://schemas.openxmlformats.org/officeDocument/2006/relationships/customXml" Target="../ink/ink551.xml"/><Relationship Id="rId761" Type="http://schemas.openxmlformats.org/officeDocument/2006/relationships/customXml" Target="../ink/ink757.xml"/><Relationship Id="rId859" Type="http://schemas.openxmlformats.org/officeDocument/2006/relationships/customXml" Target="../ink/ink855.xml"/><Relationship Id="rId193" Type="http://schemas.openxmlformats.org/officeDocument/2006/relationships/customXml" Target="../ink/ink190.xml"/><Relationship Id="rId207" Type="http://schemas.openxmlformats.org/officeDocument/2006/relationships/customXml" Target="../ink/ink204.xml"/><Relationship Id="rId414" Type="http://schemas.openxmlformats.org/officeDocument/2006/relationships/customXml" Target="../ink/ink411.xml"/><Relationship Id="rId498" Type="http://schemas.openxmlformats.org/officeDocument/2006/relationships/customXml" Target="../ink/ink495.xml"/><Relationship Id="rId621" Type="http://schemas.openxmlformats.org/officeDocument/2006/relationships/customXml" Target="../ink/ink617.xml"/><Relationship Id="rId1044" Type="http://schemas.openxmlformats.org/officeDocument/2006/relationships/customXml" Target="../ink/ink1040.xml"/><Relationship Id="rId260" Type="http://schemas.openxmlformats.org/officeDocument/2006/relationships/customXml" Target="../ink/ink257.xml"/><Relationship Id="rId719" Type="http://schemas.openxmlformats.org/officeDocument/2006/relationships/customXml" Target="../ink/ink715.xml"/><Relationship Id="rId926" Type="http://schemas.openxmlformats.org/officeDocument/2006/relationships/customXml" Target="../ink/ink922.xml"/><Relationship Id="rId1111" Type="http://schemas.openxmlformats.org/officeDocument/2006/relationships/customXml" Target="../ink/ink1107.xml"/><Relationship Id="rId55" Type="http://schemas.openxmlformats.org/officeDocument/2006/relationships/customXml" Target="../ink/ink52.xml"/><Relationship Id="rId120" Type="http://schemas.openxmlformats.org/officeDocument/2006/relationships/customXml" Target="../ink/ink117.xml"/><Relationship Id="rId358" Type="http://schemas.openxmlformats.org/officeDocument/2006/relationships/customXml" Target="../ink/ink355.xml"/><Relationship Id="rId565" Type="http://schemas.openxmlformats.org/officeDocument/2006/relationships/customXml" Target="../ink/ink562.xml"/><Relationship Id="rId772" Type="http://schemas.openxmlformats.org/officeDocument/2006/relationships/customXml" Target="../ink/ink768.xml"/><Relationship Id="rId218" Type="http://schemas.openxmlformats.org/officeDocument/2006/relationships/customXml" Target="../ink/ink215.xml"/><Relationship Id="rId425" Type="http://schemas.openxmlformats.org/officeDocument/2006/relationships/customXml" Target="../ink/ink422.xml"/><Relationship Id="rId632" Type="http://schemas.openxmlformats.org/officeDocument/2006/relationships/customXml" Target="../ink/ink628.xml"/><Relationship Id="rId1055" Type="http://schemas.openxmlformats.org/officeDocument/2006/relationships/customXml" Target="../ink/ink1051.xml"/><Relationship Id="rId271" Type="http://schemas.openxmlformats.org/officeDocument/2006/relationships/customXml" Target="../ink/ink268.xml"/><Relationship Id="rId937" Type="http://schemas.openxmlformats.org/officeDocument/2006/relationships/customXml" Target="../ink/ink933.xml"/><Relationship Id="rId1122" Type="http://schemas.openxmlformats.org/officeDocument/2006/relationships/customXml" Target="../ink/ink1118.xml"/><Relationship Id="rId66" Type="http://schemas.openxmlformats.org/officeDocument/2006/relationships/customXml" Target="../ink/ink63.xml"/><Relationship Id="rId131" Type="http://schemas.openxmlformats.org/officeDocument/2006/relationships/customXml" Target="../ink/ink128.xml"/><Relationship Id="rId369" Type="http://schemas.openxmlformats.org/officeDocument/2006/relationships/customXml" Target="../ink/ink366.xml"/><Relationship Id="rId576" Type="http://schemas.openxmlformats.org/officeDocument/2006/relationships/customXml" Target="../ink/ink573.xml"/><Relationship Id="rId783" Type="http://schemas.openxmlformats.org/officeDocument/2006/relationships/customXml" Target="../ink/ink779.xml"/><Relationship Id="rId990" Type="http://schemas.openxmlformats.org/officeDocument/2006/relationships/customXml" Target="../ink/ink986.xml"/><Relationship Id="rId229" Type="http://schemas.openxmlformats.org/officeDocument/2006/relationships/customXml" Target="../ink/ink226.xml"/><Relationship Id="rId436" Type="http://schemas.openxmlformats.org/officeDocument/2006/relationships/customXml" Target="../ink/ink433.xml"/><Relationship Id="rId643" Type="http://schemas.openxmlformats.org/officeDocument/2006/relationships/customXml" Target="../ink/ink639.xml"/><Relationship Id="rId1066" Type="http://schemas.openxmlformats.org/officeDocument/2006/relationships/customXml" Target="../ink/ink1062.xml"/><Relationship Id="rId850" Type="http://schemas.openxmlformats.org/officeDocument/2006/relationships/customXml" Target="../ink/ink846.xml"/><Relationship Id="rId948" Type="http://schemas.openxmlformats.org/officeDocument/2006/relationships/customXml" Target="../ink/ink944.xml"/><Relationship Id="rId1133" Type="http://schemas.openxmlformats.org/officeDocument/2006/relationships/customXml" Target="../ink/ink1129.xml"/><Relationship Id="rId77" Type="http://schemas.openxmlformats.org/officeDocument/2006/relationships/customXml" Target="../ink/ink74.xml"/><Relationship Id="rId282" Type="http://schemas.openxmlformats.org/officeDocument/2006/relationships/customXml" Target="../ink/ink279.xml"/><Relationship Id="rId503" Type="http://schemas.openxmlformats.org/officeDocument/2006/relationships/customXml" Target="../ink/ink500.xml"/><Relationship Id="rId587" Type="http://schemas.openxmlformats.org/officeDocument/2006/relationships/customXml" Target="../ink/ink583.xml"/><Relationship Id="rId710" Type="http://schemas.openxmlformats.org/officeDocument/2006/relationships/customXml" Target="../ink/ink706.xml"/><Relationship Id="rId808" Type="http://schemas.openxmlformats.org/officeDocument/2006/relationships/customXml" Target="../ink/ink804.xml"/><Relationship Id="rId8" Type="http://schemas.openxmlformats.org/officeDocument/2006/relationships/customXml" Target="../ink/ink5.xml"/><Relationship Id="rId142" Type="http://schemas.openxmlformats.org/officeDocument/2006/relationships/customXml" Target="../ink/ink139.xml"/><Relationship Id="rId447" Type="http://schemas.openxmlformats.org/officeDocument/2006/relationships/customXml" Target="../ink/ink444.xml"/><Relationship Id="rId794" Type="http://schemas.openxmlformats.org/officeDocument/2006/relationships/customXml" Target="../ink/ink790.xml"/><Relationship Id="rId1077" Type="http://schemas.openxmlformats.org/officeDocument/2006/relationships/customXml" Target="../ink/ink1073.xml"/><Relationship Id="rId654" Type="http://schemas.openxmlformats.org/officeDocument/2006/relationships/customXml" Target="../ink/ink650.xml"/><Relationship Id="rId861" Type="http://schemas.openxmlformats.org/officeDocument/2006/relationships/customXml" Target="../ink/ink857.xml"/><Relationship Id="rId959" Type="http://schemas.openxmlformats.org/officeDocument/2006/relationships/customXml" Target="../ink/ink955.xml"/><Relationship Id="rId293" Type="http://schemas.openxmlformats.org/officeDocument/2006/relationships/customXml" Target="../ink/ink290.xml"/><Relationship Id="rId307" Type="http://schemas.openxmlformats.org/officeDocument/2006/relationships/customXml" Target="../ink/ink304.xml"/><Relationship Id="rId514" Type="http://schemas.openxmlformats.org/officeDocument/2006/relationships/customXml" Target="../ink/ink511.xml"/><Relationship Id="rId721" Type="http://schemas.openxmlformats.org/officeDocument/2006/relationships/customXml" Target="../ink/ink717.xml"/><Relationship Id="rId1144" Type="http://schemas.openxmlformats.org/officeDocument/2006/relationships/customXml" Target="../ink/ink1140.xml"/><Relationship Id="rId88" Type="http://schemas.openxmlformats.org/officeDocument/2006/relationships/customXml" Target="../ink/ink85.xml"/><Relationship Id="rId153" Type="http://schemas.openxmlformats.org/officeDocument/2006/relationships/customXml" Target="../ink/ink150.xml"/><Relationship Id="rId360" Type="http://schemas.openxmlformats.org/officeDocument/2006/relationships/customXml" Target="../ink/ink357.xml"/><Relationship Id="rId598" Type="http://schemas.openxmlformats.org/officeDocument/2006/relationships/customXml" Target="../ink/ink594.xml"/><Relationship Id="rId819" Type="http://schemas.openxmlformats.org/officeDocument/2006/relationships/customXml" Target="../ink/ink815.xml"/><Relationship Id="rId1004" Type="http://schemas.openxmlformats.org/officeDocument/2006/relationships/customXml" Target="../ink/ink1000.xml"/><Relationship Id="rId220" Type="http://schemas.openxmlformats.org/officeDocument/2006/relationships/customXml" Target="../ink/ink217.xml"/><Relationship Id="rId458" Type="http://schemas.openxmlformats.org/officeDocument/2006/relationships/customXml" Target="../ink/ink455.xml"/><Relationship Id="rId665" Type="http://schemas.openxmlformats.org/officeDocument/2006/relationships/customXml" Target="../ink/ink661.xml"/><Relationship Id="rId872" Type="http://schemas.openxmlformats.org/officeDocument/2006/relationships/customXml" Target="../ink/ink868.xml"/><Relationship Id="rId1088" Type="http://schemas.openxmlformats.org/officeDocument/2006/relationships/customXml" Target="../ink/ink1084.xml"/><Relationship Id="rId15" Type="http://schemas.openxmlformats.org/officeDocument/2006/relationships/customXml" Target="../ink/ink12.xml"/><Relationship Id="rId318" Type="http://schemas.openxmlformats.org/officeDocument/2006/relationships/customXml" Target="../ink/ink315.xml"/><Relationship Id="rId525" Type="http://schemas.openxmlformats.org/officeDocument/2006/relationships/customXml" Target="../ink/ink522.xml"/><Relationship Id="rId732" Type="http://schemas.openxmlformats.org/officeDocument/2006/relationships/customXml" Target="../ink/ink728.xml"/><Relationship Id="rId1155" Type="http://schemas.openxmlformats.org/officeDocument/2006/relationships/customXml" Target="../ink/ink1151.xml"/><Relationship Id="rId99" Type="http://schemas.openxmlformats.org/officeDocument/2006/relationships/customXml" Target="../ink/ink96.xml"/><Relationship Id="rId164" Type="http://schemas.openxmlformats.org/officeDocument/2006/relationships/customXml" Target="../ink/ink161.xml"/><Relationship Id="rId371" Type="http://schemas.openxmlformats.org/officeDocument/2006/relationships/customXml" Target="../ink/ink368.xml"/><Relationship Id="rId1015" Type="http://schemas.openxmlformats.org/officeDocument/2006/relationships/customXml" Target="../ink/ink1011.xml"/><Relationship Id="rId469" Type="http://schemas.openxmlformats.org/officeDocument/2006/relationships/customXml" Target="../ink/ink466.xml"/><Relationship Id="rId676" Type="http://schemas.openxmlformats.org/officeDocument/2006/relationships/customXml" Target="../ink/ink672.xml"/><Relationship Id="rId883" Type="http://schemas.openxmlformats.org/officeDocument/2006/relationships/customXml" Target="../ink/ink879.xml"/><Relationship Id="rId1099" Type="http://schemas.openxmlformats.org/officeDocument/2006/relationships/customXml" Target="../ink/ink1095.xml"/><Relationship Id="rId26" Type="http://schemas.openxmlformats.org/officeDocument/2006/relationships/customXml" Target="../ink/ink23.xml"/><Relationship Id="rId231" Type="http://schemas.openxmlformats.org/officeDocument/2006/relationships/customXml" Target="../ink/ink228.xml"/><Relationship Id="rId329" Type="http://schemas.openxmlformats.org/officeDocument/2006/relationships/customXml" Target="../ink/ink326.xml"/><Relationship Id="rId536" Type="http://schemas.openxmlformats.org/officeDocument/2006/relationships/customXml" Target="../ink/ink533.xml"/><Relationship Id="rId175" Type="http://schemas.openxmlformats.org/officeDocument/2006/relationships/customXml" Target="../ink/ink172.xml"/><Relationship Id="rId743" Type="http://schemas.openxmlformats.org/officeDocument/2006/relationships/customXml" Target="../ink/ink739.xml"/><Relationship Id="rId950" Type="http://schemas.openxmlformats.org/officeDocument/2006/relationships/customXml" Target="../ink/ink946.xml"/><Relationship Id="rId1026" Type="http://schemas.openxmlformats.org/officeDocument/2006/relationships/customXml" Target="../ink/ink1022.xml"/><Relationship Id="rId382" Type="http://schemas.openxmlformats.org/officeDocument/2006/relationships/customXml" Target="../ink/ink379.xml"/><Relationship Id="rId603" Type="http://schemas.openxmlformats.org/officeDocument/2006/relationships/customXml" Target="../ink/ink599.xml"/><Relationship Id="rId687" Type="http://schemas.openxmlformats.org/officeDocument/2006/relationships/customXml" Target="../ink/ink683.xml"/><Relationship Id="rId810" Type="http://schemas.openxmlformats.org/officeDocument/2006/relationships/customXml" Target="../ink/ink806.xml"/><Relationship Id="rId908" Type="http://schemas.openxmlformats.org/officeDocument/2006/relationships/customXml" Target="../ink/ink904.xml"/><Relationship Id="rId242" Type="http://schemas.openxmlformats.org/officeDocument/2006/relationships/customXml" Target="../ink/ink239.xml"/><Relationship Id="rId894" Type="http://schemas.openxmlformats.org/officeDocument/2006/relationships/customXml" Target="../ink/ink890.xml"/><Relationship Id="rId37" Type="http://schemas.openxmlformats.org/officeDocument/2006/relationships/customXml" Target="../ink/ink34.xml"/><Relationship Id="rId102" Type="http://schemas.openxmlformats.org/officeDocument/2006/relationships/customXml" Target="../ink/ink99.xml"/><Relationship Id="rId547" Type="http://schemas.openxmlformats.org/officeDocument/2006/relationships/customXml" Target="../ink/ink544.xml"/><Relationship Id="rId754" Type="http://schemas.openxmlformats.org/officeDocument/2006/relationships/customXml" Target="../ink/ink750.xml"/><Relationship Id="rId961" Type="http://schemas.openxmlformats.org/officeDocument/2006/relationships/customXml" Target="../ink/ink957.xml"/><Relationship Id="rId90" Type="http://schemas.openxmlformats.org/officeDocument/2006/relationships/customXml" Target="../ink/ink87.xml"/><Relationship Id="rId186" Type="http://schemas.openxmlformats.org/officeDocument/2006/relationships/customXml" Target="../ink/ink183.xml"/><Relationship Id="rId393" Type="http://schemas.openxmlformats.org/officeDocument/2006/relationships/customXml" Target="../ink/ink390.xml"/><Relationship Id="rId407" Type="http://schemas.openxmlformats.org/officeDocument/2006/relationships/customXml" Target="../ink/ink404.xml"/><Relationship Id="rId614" Type="http://schemas.openxmlformats.org/officeDocument/2006/relationships/customXml" Target="../ink/ink610.xml"/><Relationship Id="rId821" Type="http://schemas.openxmlformats.org/officeDocument/2006/relationships/customXml" Target="../ink/ink817.xml"/><Relationship Id="rId1037" Type="http://schemas.openxmlformats.org/officeDocument/2006/relationships/customXml" Target="../ink/ink1033.xml"/><Relationship Id="rId253" Type="http://schemas.openxmlformats.org/officeDocument/2006/relationships/customXml" Target="../ink/ink250.xml"/><Relationship Id="rId460" Type="http://schemas.openxmlformats.org/officeDocument/2006/relationships/customXml" Target="../ink/ink457.xml"/><Relationship Id="rId698" Type="http://schemas.openxmlformats.org/officeDocument/2006/relationships/customXml" Target="../ink/ink694.xml"/><Relationship Id="rId919" Type="http://schemas.openxmlformats.org/officeDocument/2006/relationships/customXml" Target="../ink/ink915.xml"/><Relationship Id="rId1090" Type="http://schemas.openxmlformats.org/officeDocument/2006/relationships/customXml" Target="../ink/ink1086.xml"/><Relationship Id="rId1104" Type="http://schemas.openxmlformats.org/officeDocument/2006/relationships/customXml" Target="../ink/ink1100.xml"/><Relationship Id="rId48" Type="http://schemas.openxmlformats.org/officeDocument/2006/relationships/customXml" Target="../ink/ink45.xml"/><Relationship Id="rId113" Type="http://schemas.openxmlformats.org/officeDocument/2006/relationships/customXml" Target="../ink/ink110.xml"/><Relationship Id="rId320" Type="http://schemas.openxmlformats.org/officeDocument/2006/relationships/customXml" Target="../ink/ink317.xml"/><Relationship Id="rId558" Type="http://schemas.openxmlformats.org/officeDocument/2006/relationships/customXml" Target="../ink/ink555.xml"/><Relationship Id="rId765" Type="http://schemas.openxmlformats.org/officeDocument/2006/relationships/customXml" Target="../ink/ink761.xml"/><Relationship Id="rId972" Type="http://schemas.openxmlformats.org/officeDocument/2006/relationships/customXml" Target="../ink/ink968.xml"/><Relationship Id="rId197" Type="http://schemas.openxmlformats.org/officeDocument/2006/relationships/customXml" Target="../ink/ink194.xml"/><Relationship Id="rId418" Type="http://schemas.openxmlformats.org/officeDocument/2006/relationships/customXml" Target="../ink/ink415.xml"/><Relationship Id="rId625" Type="http://schemas.openxmlformats.org/officeDocument/2006/relationships/customXml" Target="../ink/ink621.xml"/><Relationship Id="rId832" Type="http://schemas.openxmlformats.org/officeDocument/2006/relationships/customXml" Target="../ink/ink828.xml"/><Relationship Id="rId1048" Type="http://schemas.openxmlformats.org/officeDocument/2006/relationships/customXml" Target="../ink/ink1044.xml"/><Relationship Id="rId264" Type="http://schemas.openxmlformats.org/officeDocument/2006/relationships/customXml" Target="../ink/ink261.xml"/><Relationship Id="rId471" Type="http://schemas.openxmlformats.org/officeDocument/2006/relationships/customXml" Target="../ink/ink468.xml"/><Relationship Id="rId1115" Type="http://schemas.openxmlformats.org/officeDocument/2006/relationships/customXml" Target="../ink/ink1111.xml"/><Relationship Id="rId59" Type="http://schemas.openxmlformats.org/officeDocument/2006/relationships/customXml" Target="../ink/ink56.xml"/><Relationship Id="rId124" Type="http://schemas.openxmlformats.org/officeDocument/2006/relationships/customXml" Target="../ink/ink121.xml"/><Relationship Id="rId569" Type="http://schemas.openxmlformats.org/officeDocument/2006/relationships/customXml" Target="../ink/ink566.xml"/><Relationship Id="rId776" Type="http://schemas.openxmlformats.org/officeDocument/2006/relationships/customXml" Target="../ink/ink772.xml"/><Relationship Id="rId983" Type="http://schemas.openxmlformats.org/officeDocument/2006/relationships/customXml" Target="../ink/ink979.xml"/><Relationship Id="rId331" Type="http://schemas.openxmlformats.org/officeDocument/2006/relationships/customXml" Target="../ink/ink328.xml"/><Relationship Id="rId429" Type="http://schemas.openxmlformats.org/officeDocument/2006/relationships/customXml" Target="../ink/ink426.xml"/><Relationship Id="rId636" Type="http://schemas.openxmlformats.org/officeDocument/2006/relationships/customXml" Target="../ink/ink632.xml"/><Relationship Id="rId1059" Type="http://schemas.openxmlformats.org/officeDocument/2006/relationships/customXml" Target="../ink/ink1055.xml"/><Relationship Id="rId843" Type="http://schemas.openxmlformats.org/officeDocument/2006/relationships/customXml" Target="../ink/ink839.xml"/><Relationship Id="rId1126" Type="http://schemas.openxmlformats.org/officeDocument/2006/relationships/customXml" Target="../ink/ink1122.xml"/><Relationship Id="rId275" Type="http://schemas.openxmlformats.org/officeDocument/2006/relationships/customXml" Target="../ink/ink272.xml"/><Relationship Id="rId482" Type="http://schemas.openxmlformats.org/officeDocument/2006/relationships/customXml" Target="../ink/ink479.xml"/><Relationship Id="rId703" Type="http://schemas.openxmlformats.org/officeDocument/2006/relationships/customXml" Target="../ink/ink699.xml"/><Relationship Id="rId910" Type="http://schemas.openxmlformats.org/officeDocument/2006/relationships/customXml" Target="../ink/ink906.xml"/><Relationship Id="rId135" Type="http://schemas.openxmlformats.org/officeDocument/2006/relationships/customXml" Target="../ink/ink132.xml"/><Relationship Id="rId342" Type="http://schemas.openxmlformats.org/officeDocument/2006/relationships/customXml" Target="../ink/ink339.xml"/><Relationship Id="rId787" Type="http://schemas.openxmlformats.org/officeDocument/2006/relationships/customXml" Target="../ink/ink783.xml"/><Relationship Id="rId994" Type="http://schemas.openxmlformats.org/officeDocument/2006/relationships/customXml" Target="../ink/ink990.xml"/><Relationship Id="rId202" Type="http://schemas.openxmlformats.org/officeDocument/2006/relationships/customXml" Target="../ink/ink199.xml"/><Relationship Id="rId647" Type="http://schemas.openxmlformats.org/officeDocument/2006/relationships/customXml" Target="../ink/ink643.xml"/><Relationship Id="rId854" Type="http://schemas.openxmlformats.org/officeDocument/2006/relationships/customXml" Target="../ink/ink850.xml"/><Relationship Id="rId286" Type="http://schemas.openxmlformats.org/officeDocument/2006/relationships/customXml" Target="../ink/ink283.xml"/><Relationship Id="rId493" Type="http://schemas.openxmlformats.org/officeDocument/2006/relationships/customXml" Target="../ink/ink490.xml"/><Relationship Id="rId507" Type="http://schemas.openxmlformats.org/officeDocument/2006/relationships/customXml" Target="../ink/ink504.xml"/><Relationship Id="rId714" Type="http://schemas.openxmlformats.org/officeDocument/2006/relationships/customXml" Target="../ink/ink710.xml"/><Relationship Id="rId921" Type="http://schemas.openxmlformats.org/officeDocument/2006/relationships/customXml" Target="../ink/ink917.xml"/><Relationship Id="rId1137" Type="http://schemas.openxmlformats.org/officeDocument/2006/relationships/customXml" Target="../ink/ink1133.xml"/><Relationship Id="rId50" Type="http://schemas.openxmlformats.org/officeDocument/2006/relationships/customXml" Target="../ink/ink47.xml"/><Relationship Id="rId146" Type="http://schemas.openxmlformats.org/officeDocument/2006/relationships/customXml" Target="../ink/ink143.xml"/><Relationship Id="rId353" Type="http://schemas.openxmlformats.org/officeDocument/2006/relationships/customXml" Target="../ink/ink350.xml"/><Relationship Id="rId560" Type="http://schemas.openxmlformats.org/officeDocument/2006/relationships/customXml" Target="../ink/ink557.xml"/><Relationship Id="rId798" Type="http://schemas.openxmlformats.org/officeDocument/2006/relationships/customXml" Target="../ink/ink794.xml"/><Relationship Id="rId213" Type="http://schemas.openxmlformats.org/officeDocument/2006/relationships/customXml" Target="../ink/ink210.xml"/><Relationship Id="rId420" Type="http://schemas.openxmlformats.org/officeDocument/2006/relationships/customXml" Target="../ink/ink417.xml"/><Relationship Id="rId658" Type="http://schemas.openxmlformats.org/officeDocument/2006/relationships/customXml" Target="../ink/ink654.xml"/><Relationship Id="rId865" Type="http://schemas.openxmlformats.org/officeDocument/2006/relationships/customXml" Target="../ink/ink861.xml"/><Relationship Id="rId1050" Type="http://schemas.openxmlformats.org/officeDocument/2006/relationships/customXml" Target="../ink/ink1046.xml"/><Relationship Id="rId297" Type="http://schemas.openxmlformats.org/officeDocument/2006/relationships/customXml" Target="../ink/ink294.xml"/><Relationship Id="rId518" Type="http://schemas.openxmlformats.org/officeDocument/2006/relationships/customXml" Target="../ink/ink515.xml"/><Relationship Id="rId725" Type="http://schemas.openxmlformats.org/officeDocument/2006/relationships/customXml" Target="../ink/ink721.xml"/><Relationship Id="rId932" Type="http://schemas.openxmlformats.org/officeDocument/2006/relationships/customXml" Target="../ink/ink928.xml"/><Relationship Id="rId1148" Type="http://schemas.openxmlformats.org/officeDocument/2006/relationships/customXml" Target="../ink/ink1144.xml"/><Relationship Id="rId157" Type="http://schemas.openxmlformats.org/officeDocument/2006/relationships/customXml" Target="../ink/ink154.xml"/><Relationship Id="rId364" Type="http://schemas.openxmlformats.org/officeDocument/2006/relationships/customXml" Target="../ink/ink361.xml"/><Relationship Id="rId1008" Type="http://schemas.openxmlformats.org/officeDocument/2006/relationships/customXml" Target="../ink/ink1004.xml"/><Relationship Id="rId61" Type="http://schemas.openxmlformats.org/officeDocument/2006/relationships/customXml" Target="../ink/ink58.xml"/><Relationship Id="rId571" Type="http://schemas.openxmlformats.org/officeDocument/2006/relationships/customXml" Target="../ink/ink568.xml"/><Relationship Id="rId669" Type="http://schemas.openxmlformats.org/officeDocument/2006/relationships/customXml" Target="../ink/ink665.xml"/><Relationship Id="rId876" Type="http://schemas.openxmlformats.org/officeDocument/2006/relationships/customXml" Target="../ink/ink872.xml"/><Relationship Id="rId19" Type="http://schemas.openxmlformats.org/officeDocument/2006/relationships/customXml" Target="../ink/ink16.xml"/><Relationship Id="rId224" Type="http://schemas.openxmlformats.org/officeDocument/2006/relationships/customXml" Target="../ink/ink221.xml"/><Relationship Id="rId431" Type="http://schemas.openxmlformats.org/officeDocument/2006/relationships/customXml" Target="../ink/ink428.xml"/><Relationship Id="rId529" Type="http://schemas.openxmlformats.org/officeDocument/2006/relationships/customXml" Target="../ink/ink526.xml"/><Relationship Id="rId736" Type="http://schemas.openxmlformats.org/officeDocument/2006/relationships/customXml" Target="../ink/ink732.xml"/><Relationship Id="rId1061" Type="http://schemas.openxmlformats.org/officeDocument/2006/relationships/customXml" Target="../ink/ink1057.xml"/><Relationship Id="rId1159" Type="http://schemas.openxmlformats.org/officeDocument/2006/relationships/customXml" Target="../ink/ink1155.xml"/><Relationship Id="rId168" Type="http://schemas.openxmlformats.org/officeDocument/2006/relationships/customXml" Target="../ink/ink165.xml"/><Relationship Id="rId943" Type="http://schemas.openxmlformats.org/officeDocument/2006/relationships/customXml" Target="../ink/ink939.xml"/><Relationship Id="rId1019" Type="http://schemas.openxmlformats.org/officeDocument/2006/relationships/customXml" Target="../ink/ink1015.xml"/><Relationship Id="rId72" Type="http://schemas.openxmlformats.org/officeDocument/2006/relationships/customXml" Target="../ink/ink69.xml"/><Relationship Id="rId375" Type="http://schemas.openxmlformats.org/officeDocument/2006/relationships/customXml" Target="../ink/ink372.xml"/><Relationship Id="rId582" Type="http://schemas.openxmlformats.org/officeDocument/2006/relationships/customXml" Target="../ink/ink579.xml"/><Relationship Id="rId803" Type="http://schemas.openxmlformats.org/officeDocument/2006/relationships/customXml" Target="../ink/ink799.xml"/><Relationship Id="rId3" Type="http://schemas.openxmlformats.org/officeDocument/2006/relationships/customXml" Target="../ink/ink2.xml"/><Relationship Id="rId235" Type="http://schemas.openxmlformats.org/officeDocument/2006/relationships/customXml" Target="../ink/ink232.xml"/><Relationship Id="rId442" Type="http://schemas.openxmlformats.org/officeDocument/2006/relationships/customXml" Target="../ink/ink439.xml"/><Relationship Id="rId887" Type="http://schemas.openxmlformats.org/officeDocument/2006/relationships/customXml" Target="../ink/ink883.xml"/><Relationship Id="rId1072" Type="http://schemas.openxmlformats.org/officeDocument/2006/relationships/customXml" Target="../ink/ink1068.xml"/><Relationship Id="rId302" Type="http://schemas.openxmlformats.org/officeDocument/2006/relationships/customXml" Target="../ink/ink299.xml"/><Relationship Id="rId747" Type="http://schemas.openxmlformats.org/officeDocument/2006/relationships/customXml" Target="../ink/ink743.xml"/><Relationship Id="rId954" Type="http://schemas.openxmlformats.org/officeDocument/2006/relationships/customXml" Target="../ink/ink950.xml"/><Relationship Id="rId83" Type="http://schemas.openxmlformats.org/officeDocument/2006/relationships/customXml" Target="../ink/ink80.xml"/><Relationship Id="rId179" Type="http://schemas.openxmlformats.org/officeDocument/2006/relationships/customXml" Target="../ink/ink176.xml"/><Relationship Id="rId386" Type="http://schemas.openxmlformats.org/officeDocument/2006/relationships/customXml" Target="../ink/ink383.xml"/><Relationship Id="rId593" Type="http://schemas.openxmlformats.org/officeDocument/2006/relationships/customXml" Target="../ink/ink589.xml"/><Relationship Id="rId607" Type="http://schemas.openxmlformats.org/officeDocument/2006/relationships/customXml" Target="../ink/ink603.xml"/><Relationship Id="rId814" Type="http://schemas.openxmlformats.org/officeDocument/2006/relationships/customXml" Target="../ink/ink810.xml"/><Relationship Id="rId246" Type="http://schemas.openxmlformats.org/officeDocument/2006/relationships/customXml" Target="../ink/ink243.xml"/><Relationship Id="rId453" Type="http://schemas.openxmlformats.org/officeDocument/2006/relationships/customXml" Target="../ink/ink450.xml"/><Relationship Id="rId660" Type="http://schemas.openxmlformats.org/officeDocument/2006/relationships/customXml" Target="../ink/ink656.xml"/><Relationship Id="rId898" Type="http://schemas.openxmlformats.org/officeDocument/2006/relationships/customXml" Target="../ink/ink894.xml"/><Relationship Id="rId1083" Type="http://schemas.openxmlformats.org/officeDocument/2006/relationships/customXml" Target="../ink/ink1079.xml"/><Relationship Id="rId106" Type="http://schemas.openxmlformats.org/officeDocument/2006/relationships/customXml" Target="../ink/ink103.xml"/><Relationship Id="rId313" Type="http://schemas.openxmlformats.org/officeDocument/2006/relationships/customXml" Target="../ink/ink310.xml"/><Relationship Id="rId758" Type="http://schemas.openxmlformats.org/officeDocument/2006/relationships/customXml" Target="../ink/ink754.xml"/><Relationship Id="rId965" Type="http://schemas.openxmlformats.org/officeDocument/2006/relationships/customXml" Target="../ink/ink961.xml"/><Relationship Id="rId1150" Type="http://schemas.openxmlformats.org/officeDocument/2006/relationships/customXml" Target="../ink/ink1146.xml"/><Relationship Id="rId10" Type="http://schemas.openxmlformats.org/officeDocument/2006/relationships/customXml" Target="../ink/ink7.xml"/><Relationship Id="rId94" Type="http://schemas.openxmlformats.org/officeDocument/2006/relationships/customXml" Target="../ink/ink91.xml"/><Relationship Id="rId397" Type="http://schemas.openxmlformats.org/officeDocument/2006/relationships/customXml" Target="../ink/ink394.xml"/><Relationship Id="rId520" Type="http://schemas.openxmlformats.org/officeDocument/2006/relationships/customXml" Target="../ink/ink517.xml"/><Relationship Id="rId618" Type="http://schemas.openxmlformats.org/officeDocument/2006/relationships/customXml" Target="../ink/ink614.xml"/><Relationship Id="rId825" Type="http://schemas.openxmlformats.org/officeDocument/2006/relationships/customXml" Target="../ink/ink821.xml"/><Relationship Id="rId257" Type="http://schemas.openxmlformats.org/officeDocument/2006/relationships/customXml" Target="../ink/ink254.xml"/><Relationship Id="rId464" Type="http://schemas.openxmlformats.org/officeDocument/2006/relationships/customXml" Target="../ink/ink461.xml"/><Relationship Id="rId1010" Type="http://schemas.openxmlformats.org/officeDocument/2006/relationships/customXml" Target="../ink/ink1006.xml"/><Relationship Id="rId1094" Type="http://schemas.openxmlformats.org/officeDocument/2006/relationships/customXml" Target="../ink/ink1090.xml"/><Relationship Id="rId1108" Type="http://schemas.openxmlformats.org/officeDocument/2006/relationships/customXml" Target="../ink/ink1104.xml"/><Relationship Id="rId117" Type="http://schemas.openxmlformats.org/officeDocument/2006/relationships/customXml" Target="../ink/ink114.xml"/><Relationship Id="rId671" Type="http://schemas.openxmlformats.org/officeDocument/2006/relationships/customXml" Target="../ink/ink667.xml"/><Relationship Id="rId769" Type="http://schemas.openxmlformats.org/officeDocument/2006/relationships/customXml" Target="../ink/ink765.xml"/><Relationship Id="rId976" Type="http://schemas.openxmlformats.org/officeDocument/2006/relationships/customXml" Target="../ink/ink972.xml"/><Relationship Id="rId324" Type="http://schemas.openxmlformats.org/officeDocument/2006/relationships/customXml" Target="../ink/ink321.xml"/><Relationship Id="rId531" Type="http://schemas.openxmlformats.org/officeDocument/2006/relationships/customXml" Target="../ink/ink528.xml"/><Relationship Id="rId629" Type="http://schemas.openxmlformats.org/officeDocument/2006/relationships/customXml" Target="../ink/ink625.xml"/><Relationship Id="rId836" Type="http://schemas.openxmlformats.org/officeDocument/2006/relationships/customXml" Target="../ink/ink832.xml"/><Relationship Id="rId1021" Type="http://schemas.openxmlformats.org/officeDocument/2006/relationships/customXml" Target="../ink/ink1017.xml"/><Relationship Id="rId1119" Type="http://schemas.openxmlformats.org/officeDocument/2006/relationships/customXml" Target="../ink/ink1115.xml"/><Relationship Id="rId903" Type="http://schemas.openxmlformats.org/officeDocument/2006/relationships/customXml" Target="../ink/ink899.xml"/><Relationship Id="rId32" Type="http://schemas.openxmlformats.org/officeDocument/2006/relationships/customXml" Target="../ink/ink29.xml"/><Relationship Id="rId181" Type="http://schemas.openxmlformats.org/officeDocument/2006/relationships/customXml" Target="../ink/ink178.xml"/><Relationship Id="rId279" Type="http://schemas.openxmlformats.org/officeDocument/2006/relationships/customXml" Target="../ink/ink276.xml"/><Relationship Id="rId486" Type="http://schemas.openxmlformats.org/officeDocument/2006/relationships/customXml" Target="../ink/ink483.xml"/><Relationship Id="rId693" Type="http://schemas.openxmlformats.org/officeDocument/2006/relationships/customXml" Target="../ink/ink689.xml"/><Relationship Id="rId139" Type="http://schemas.openxmlformats.org/officeDocument/2006/relationships/customXml" Target="../ink/ink136.xml"/><Relationship Id="rId346" Type="http://schemas.openxmlformats.org/officeDocument/2006/relationships/customXml" Target="../ink/ink343.xml"/><Relationship Id="rId553" Type="http://schemas.openxmlformats.org/officeDocument/2006/relationships/customXml" Target="../ink/ink550.xml"/><Relationship Id="rId760" Type="http://schemas.openxmlformats.org/officeDocument/2006/relationships/customXml" Target="../ink/ink756.xml"/><Relationship Id="rId998" Type="http://schemas.openxmlformats.org/officeDocument/2006/relationships/customXml" Target="../ink/ink994.xml"/><Relationship Id="rId206" Type="http://schemas.openxmlformats.org/officeDocument/2006/relationships/customXml" Target="../ink/ink203.xml"/><Relationship Id="rId413" Type="http://schemas.openxmlformats.org/officeDocument/2006/relationships/customXml" Target="../ink/ink410.xml"/><Relationship Id="rId858" Type="http://schemas.openxmlformats.org/officeDocument/2006/relationships/customXml" Target="../ink/ink854.xml"/><Relationship Id="rId1043" Type="http://schemas.openxmlformats.org/officeDocument/2006/relationships/customXml" Target="../ink/ink1039.xml"/><Relationship Id="rId620" Type="http://schemas.openxmlformats.org/officeDocument/2006/relationships/customXml" Target="../ink/ink616.xml"/><Relationship Id="rId718" Type="http://schemas.openxmlformats.org/officeDocument/2006/relationships/customXml" Target="../ink/ink714.xml"/><Relationship Id="rId925" Type="http://schemas.openxmlformats.org/officeDocument/2006/relationships/customXml" Target="../ink/ink921.xml"/><Relationship Id="rId1110" Type="http://schemas.openxmlformats.org/officeDocument/2006/relationships/customXml" Target="../ink/ink1106.xml"/><Relationship Id="rId54" Type="http://schemas.openxmlformats.org/officeDocument/2006/relationships/customXml" Target="../ink/ink51.xml"/><Relationship Id="rId270" Type="http://schemas.openxmlformats.org/officeDocument/2006/relationships/customXml" Target="../ink/ink267.xml"/><Relationship Id="rId130" Type="http://schemas.openxmlformats.org/officeDocument/2006/relationships/customXml" Target="../ink/ink127.xml"/><Relationship Id="rId368" Type="http://schemas.openxmlformats.org/officeDocument/2006/relationships/customXml" Target="../ink/ink365.xml"/><Relationship Id="rId575" Type="http://schemas.openxmlformats.org/officeDocument/2006/relationships/customXml" Target="../ink/ink572.xml"/><Relationship Id="rId782" Type="http://schemas.openxmlformats.org/officeDocument/2006/relationships/customXml" Target="../ink/ink778.xml"/><Relationship Id="rId228" Type="http://schemas.openxmlformats.org/officeDocument/2006/relationships/customXml" Target="../ink/ink225.xml"/><Relationship Id="rId435" Type="http://schemas.openxmlformats.org/officeDocument/2006/relationships/customXml" Target="../ink/ink432.xml"/><Relationship Id="rId642" Type="http://schemas.openxmlformats.org/officeDocument/2006/relationships/customXml" Target="../ink/ink638.xml"/><Relationship Id="rId1065" Type="http://schemas.openxmlformats.org/officeDocument/2006/relationships/customXml" Target="../ink/ink1061.xml"/><Relationship Id="rId502" Type="http://schemas.openxmlformats.org/officeDocument/2006/relationships/customXml" Target="../ink/ink499.xml"/><Relationship Id="rId947" Type="http://schemas.openxmlformats.org/officeDocument/2006/relationships/customXml" Target="../ink/ink943.xml"/><Relationship Id="rId1132" Type="http://schemas.openxmlformats.org/officeDocument/2006/relationships/customXml" Target="../ink/ink1128.xml"/><Relationship Id="rId76" Type="http://schemas.openxmlformats.org/officeDocument/2006/relationships/customXml" Target="../ink/ink73.xml"/><Relationship Id="rId807" Type="http://schemas.openxmlformats.org/officeDocument/2006/relationships/customXml" Target="../ink/ink803.xml"/><Relationship Id="rId292" Type="http://schemas.openxmlformats.org/officeDocument/2006/relationships/customXml" Target="../ink/ink289.xml"/><Relationship Id="rId597" Type="http://schemas.openxmlformats.org/officeDocument/2006/relationships/customXml" Target="../ink/ink593.xml"/><Relationship Id="rId152" Type="http://schemas.openxmlformats.org/officeDocument/2006/relationships/customXml" Target="../ink/ink149.xml"/><Relationship Id="rId457" Type="http://schemas.openxmlformats.org/officeDocument/2006/relationships/customXml" Target="../ink/ink454.xml"/><Relationship Id="rId1087" Type="http://schemas.openxmlformats.org/officeDocument/2006/relationships/customXml" Target="../ink/ink1083.xml"/><Relationship Id="rId664" Type="http://schemas.openxmlformats.org/officeDocument/2006/relationships/customXml" Target="../ink/ink660.xml"/><Relationship Id="rId871" Type="http://schemas.openxmlformats.org/officeDocument/2006/relationships/customXml" Target="../ink/ink867.xml"/><Relationship Id="rId969" Type="http://schemas.openxmlformats.org/officeDocument/2006/relationships/customXml" Target="../ink/ink965.xml"/><Relationship Id="rId317" Type="http://schemas.openxmlformats.org/officeDocument/2006/relationships/customXml" Target="../ink/ink314.xml"/><Relationship Id="rId524" Type="http://schemas.openxmlformats.org/officeDocument/2006/relationships/customXml" Target="../ink/ink521.xml"/><Relationship Id="rId731" Type="http://schemas.openxmlformats.org/officeDocument/2006/relationships/customXml" Target="../ink/ink727.xml"/><Relationship Id="rId1154" Type="http://schemas.openxmlformats.org/officeDocument/2006/relationships/customXml" Target="../ink/ink1150.xml"/><Relationship Id="rId98" Type="http://schemas.openxmlformats.org/officeDocument/2006/relationships/customXml" Target="../ink/ink95.xml"/><Relationship Id="rId829" Type="http://schemas.openxmlformats.org/officeDocument/2006/relationships/customXml" Target="../ink/ink825.xml"/><Relationship Id="rId1014" Type="http://schemas.openxmlformats.org/officeDocument/2006/relationships/customXml" Target="../ink/ink1010.xml"/><Relationship Id="rId25" Type="http://schemas.openxmlformats.org/officeDocument/2006/relationships/customXml" Target="../ink/ink22.xml"/><Relationship Id="rId174" Type="http://schemas.openxmlformats.org/officeDocument/2006/relationships/customXml" Target="../ink/ink171.xml"/><Relationship Id="rId381" Type="http://schemas.openxmlformats.org/officeDocument/2006/relationships/customXml" Target="../ink/ink378.xml"/><Relationship Id="rId241" Type="http://schemas.openxmlformats.org/officeDocument/2006/relationships/customXml" Target="../ink/ink238.xml"/><Relationship Id="rId479" Type="http://schemas.openxmlformats.org/officeDocument/2006/relationships/customXml" Target="../ink/ink476.xml"/><Relationship Id="rId686" Type="http://schemas.openxmlformats.org/officeDocument/2006/relationships/customXml" Target="../ink/ink682.xml"/><Relationship Id="rId893" Type="http://schemas.openxmlformats.org/officeDocument/2006/relationships/customXml" Target="../ink/ink889.xml"/><Relationship Id="rId339" Type="http://schemas.openxmlformats.org/officeDocument/2006/relationships/customXml" Target="../ink/ink336.xml"/><Relationship Id="rId546" Type="http://schemas.openxmlformats.org/officeDocument/2006/relationships/customXml" Target="../ink/ink543.xml"/><Relationship Id="rId753" Type="http://schemas.openxmlformats.org/officeDocument/2006/relationships/customXml" Target="../ink/ink749.xml"/><Relationship Id="rId101" Type="http://schemas.openxmlformats.org/officeDocument/2006/relationships/customXml" Target="../ink/ink98.xml"/><Relationship Id="rId406" Type="http://schemas.openxmlformats.org/officeDocument/2006/relationships/customXml" Target="../ink/ink403.xml"/><Relationship Id="rId960" Type="http://schemas.openxmlformats.org/officeDocument/2006/relationships/customXml" Target="../ink/ink956.xml"/><Relationship Id="rId1036" Type="http://schemas.openxmlformats.org/officeDocument/2006/relationships/customXml" Target="../ink/ink1032.xml"/><Relationship Id="rId613" Type="http://schemas.openxmlformats.org/officeDocument/2006/relationships/customXml" Target="../ink/ink609.xml"/><Relationship Id="rId820" Type="http://schemas.openxmlformats.org/officeDocument/2006/relationships/customXml" Target="../ink/ink816.xml"/><Relationship Id="rId918" Type="http://schemas.openxmlformats.org/officeDocument/2006/relationships/customXml" Target="../ink/ink914.xml"/><Relationship Id="rId1103" Type="http://schemas.openxmlformats.org/officeDocument/2006/relationships/customXml" Target="../ink/ink1099.xml"/><Relationship Id="rId47" Type="http://schemas.openxmlformats.org/officeDocument/2006/relationships/customXml" Target="../ink/ink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108719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1FBB3F06-0480-427A-A85F-3E3C198DB563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389677</xdr:colOff>
      <xdr:row>0</xdr:row>
      <xdr:rowOff>65520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540FFECF-D71D-47E8-A32A-11D46E04B1A1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1900894</xdr:colOff>
      <xdr:row>17</xdr:row>
      <xdr:rowOff>0</xdr:rowOff>
    </xdr:from>
    <xdr:to>
      <xdr:col>3</xdr:col>
      <xdr:colOff>1901254</xdr:colOff>
      <xdr:row>17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EBC77AD3-894F-44F5-A184-219D02949F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C221277C-8CC9-4E6C-8819-12300445D4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EE101E11-D906-4D2D-81A9-B7E586E6CB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6600CB19-B92B-4E92-BBE9-1251AF7E0D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9BF50EB4-229F-4F41-90BF-E7D9BB4364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684FD387-AF17-4788-9AF8-1376E2C186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397B2ACC-0299-419B-84CE-37C031F608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BD6E8465-DE98-41CC-8DAD-712ED94C7F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29ECBF75-7FEA-4FF9-8474-84B3BAA56F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BF6EAA8B-7268-4720-82A2-AED1BB9405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5E33064E-6490-4288-96C6-38475BBE44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32574E24-4794-4A31-81D4-0F7F6DFED4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2117DBA7-1219-42AC-97D1-B2E0059558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5D7681DB-5452-4DDF-918C-885C16F427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184DEA69-6137-4457-B97F-25B3E3538F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CFA66E3A-438F-43E1-BB55-26EFAD43D6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7CD8B03F-4665-459C-8DF0-D39B1ED29D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3AFF41E7-34F7-4A03-A27D-A9BB65819C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858D2F3C-D403-4C76-A9BA-8D0E03C7C1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A63B225D-81F3-46C9-AF62-9E391F5CCD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734356F8-A1B0-437B-BCCF-EC729C708B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80A1C194-1367-4077-80E2-770ED304B5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E84E9DE9-A5D4-4C6B-BB72-02A6F76801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1450E38D-87A8-4EB7-B9E3-9C54B22189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72A2CB00-9F72-4423-B8F4-B92A4F4C62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FF7BE506-8CD2-4A62-B67E-94965CE4CA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6A84EC33-F1BA-47DA-BFD0-302481DEB5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021E4D15-8A1E-445C-A4B0-2DE12D8E9B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BC6D8AB1-3483-4972-9468-4C6889177E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B8392948-6910-45C7-B013-ADD50F6ED1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EBAFEAC2-430E-432D-81D7-63CCB64F71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BFDC3FF9-83B8-4652-8B61-04CABC3F6D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C81D9D94-44FA-4885-AC73-CB2DFA7432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4713D9F0-4EAB-4AC2-98A0-3823340168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93972599-1D6E-4F95-BD51-C85ED75639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4ADFEE9B-342A-4288-9BFD-D807CD41FF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316C0983-6EF3-482F-BC4B-819D9AEFCA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3D77A4C0-E73F-4A86-B7EE-46B3321381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ABA3CD92-0D22-4B1B-8F2A-FB72129038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56F84467-1AB5-48A0-B468-27F3DFC703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2358FB1A-A83E-4543-AE72-3E41E28137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1CA08401-371C-4437-864A-EE323EE878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EB039F8E-2735-44C8-BF34-80C03C9A3F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021B57ED-3367-4D3C-BAF9-4457C695A6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F0D15FB8-CDCB-4FC7-BED9-3E14936F6B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1B7810FB-E736-4343-B36B-2FD073511A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4B335651-2B7A-4CDE-9091-E7795025B0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52874561-764E-4E42-ABD6-097B6E8EFE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54796DF6-0B78-4F56-8EC9-15C405C782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6A8750FB-003F-456D-8703-D879D55864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17F242C7-3AAF-47FD-B37A-0C42F6FDC4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DA3DC1A2-CFCE-4B4F-A901-00CA0928B9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C1BA9934-FE69-4D89-A8F2-3DB5398359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275350E6-41FE-4678-BA64-F9CADA86A3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2E814F0B-9961-4EFB-BEB6-5A3F001761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739C7F12-1D07-46C5-8E39-DC94E1CBE5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D7209B3B-722B-44A6-A6FC-5B570437B9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E6381C0E-14A9-445D-AFAB-F7B12C51C2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367E1E1C-FC5C-490E-9FC6-D08DFE22FD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01052ADF-EA71-42E1-BDDD-575447F944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94B5CE49-ADA8-46A9-8907-1C2C13EEB7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415D7F2E-5CCA-4999-BC35-8E0E6F9A1E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6" name="Tinta 65">
              <a:extLst>
                <a:ext uri="{FF2B5EF4-FFF2-40B4-BE49-F238E27FC236}">
                  <a16:creationId xmlns:a16="http://schemas.microsoft.com/office/drawing/2014/main" id="{FDE99F6E-CAC6-4813-85F8-82EDEDBE68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7" name="Tinta 66">
              <a:extLst>
                <a:ext uri="{FF2B5EF4-FFF2-40B4-BE49-F238E27FC236}">
                  <a16:creationId xmlns:a16="http://schemas.microsoft.com/office/drawing/2014/main" id="{5BD96C44-1874-4C9E-A5DF-9384394D32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8" name="Tinta 67">
              <a:extLst>
                <a:ext uri="{FF2B5EF4-FFF2-40B4-BE49-F238E27FC236}">
                  <a16:creationId xmlns:a16="http://schemas.microsoft.com/office/drawing/2014/main" id="{9E43958C-D6EC-480A-9054-9B4727A9F8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69" name="Tinta 68">
              <a:extLst>
                <a:ext uri="{FF2B5EF4-FFF2-40B4-BE49-F238E27FC236}">
                  <a16:creationId xmlns:a16="http://schemas.microsoft.com/office/drawing/2014/main" id="{55A46477-85E0-443B-82EC-52EF73A097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0" name="Tinta 69">
              <a:extLst>
                <a:ext uri="{FF2B5EF4-FFF2-40B4-BE49-F238E27FC236}">
                  <a16:creationId xmlns:a16="http://schemas.microsoft.com/office/drawing/2014/main" id="{3329BAA8-8C01-477F-A34F-084F3D8B1F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1" name="Tinta 70">
              <a:extLst>
                <a:ext uri="{FF2B5EF4-FFF2-40B4-BE49-F238E27FC236}">
                  <a16:creationId xmlns:a16="http://schemas.microsoft.com/office/drawing/2014/main" id="{F9B5F0D7-5329-45F2-A793-CB43E7001A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2" name="Tinta 71">
              <a:extLst>
                <a:ext uri="{FF2B5EF4-FFF2-40B4-BE49-F238E27FC236}">
                  <a16:creationId xmlns:a16="http://schemas.microsoft.com/office/drawing/2014/main" id="{84505965-435E-4339-9DEC-1A4F1E769A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3" name="Tinta 72">
              <a:extLst>
                <a:ext uri="{FF2B5EF4-FFF2-40B4-BE49-F238E27FC236}">
                  <a16:creationId xmlns:a16="http://schemas.microsoft.com/office/drawing/2014/main" id="{04B03A85-FA5C-4254-AE88-B0F2D3F456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4" name="Tinta 73">
              <a:extLst>
                <a:ext uri="{FF2B5EF4-FFF2-40B4-BE49-F238E27FC236}">
                  <a16:creationId xmlns:a16="http://schemas.microsoft.com/office/drawing/2014/main" id="{C9A7ECFE-AE9E-464F-9E1E-A274C6B141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5" name="Tinta 74">
              <a:extLst>
                <a:ext uri="{FF2B5EF4-FFF2-40B4-BE49-F238E27FC236}">
                  <a16:creationId xmlns:a16="http://schemas.microsoft.com/office/drawing/2014/main" id="{AEF91110-E440-47A3-9FC3-199733ED12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6" name="Tinta 75">
              <a:extLst>
                <a:ext uri="{FF2B5EF4-FFF2-40B4-BE49-F238E27FC236}">
                  <a16:creationId xmlns:a16="http://schemas.microsoft.com/office/drawing/2014/main" id="{5AD20E5A-FF5E-49DA-8B53-CE07DFF765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7" name="Tinta 76">
              <a:extLst>
                <a:ext uri="{FF2B5EF4-FFF2-40B4-BE49-F238E27FC236}">
                  <a16:creationId xmlns:a16="http://schemas.microsoft.com/office/drawing/2014/main" id="{96C18C15-4C65-475D-9050-BDD31FFDC5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8" name="Tinta 77">
              <a:extLst>
                <a:ext uri="{FF2B5EF4-FFF2-40B4-BE49-F238E27FC236}">
                  <a16:creationId xmlns:a16="http://schemas.microsoft.com/office/drawing/2014/main" id="{45EC805B-21CB-4366-8940-C679307E2D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79" name="Tinta 78">
              <a:extLst>
                <a:ext uri="{FF2B5EF4-FFF2-40B4-BE49-F238E27FC236}">
                  <a16:creationId xmlns:a16="http://schemas.microsoft.com/office/drawing/2014/main" id="{3B792214-3162-4605-80BC-AE0B5C0952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0" name="Tinta 79">
              <a:extLst>
                <a:ext uri="{FF2B5EF4-FFF2-40B4-BE49-F238E27FC236}">
                  <a16:creationId xmlns:a16="http://schemas.microsoft.com/office/drawing/2014/main" id="{B2D6A6B9-35BA-4EEE-B6FA-351EFC0289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1" name="Tinta 80">
              <a:extLst>
                <a:ext uri="{FF2B5EF4-FFF2-40B4-BE49-F238E27FC236}">
                  <a16:creationId xmlns:a16="http://schemas.microsoft.com/office/drawing/2014/main" id="{E643633A-0B61-45E6-8316-05AF5B903C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2" name="Tinta 81">
              <a:extLst>
                <a:ext uri="{FF2B5EF4-FFF2-40B4-BE49-F238E27FC236}">
                  <a16:creationId xmlns:a16="http://schemas.microsoft.com/office/drawing/2014/main" id="{D668AEDF-AB84-4048-BF96-07B52692E7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3" name="Tinta 82">
              <a:extLst>
                <a:ext uri="{FF2B5EF4-FFF2-40B4-BE49-F238E27FC236}">
                  <a16:creationId xmlns:a16="http://schemas.microsoft.com/office/drawing/2014/main" id="{BB88BC37-371F-44E2-AC91-B90390EE95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4" name="Tinta 83">
              <a:extLst>
                <a:ext uri="{FF2B5EF4-FFF2-40B4-BE49-F238E27FC236}">
                  <a16:creationId xmlns:a16="http://schemas.microsoft.com/office/drawing/2014/main" id="{FA0B4F45-646B-492A-A0FF-AEF84B17E0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5" name="Tinta 84">
              <a:extLst>
                <a:ext uri="{FF2B5EF4-FFF2-40B4-BE49-F238E27FC236}">
                  <a16:creationId xmlns:a16="http://schemas.microsoft.com/office/drawing/2014/main" id="{E6B04E3D-2DC6-450B-8888-6031D096C3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6" name="Tinta 85">
              <a:extLst>
                <a:ext uri="{FF2B5EF4-FFF2-40B4-BE49-F238E27FC236}">
                  <a16:creationId xmlns:a16="http://schemas.microsoft.com/office/drawing/2014/main" id="{A0378FA3-AD9D-48E3-805C-09164A7140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7" name="Tinta 86">
              <a:extLst>
                <a:ext uri="{FF2B5EF4-FFF2-40B4-BE49-F238E27FC236}">
                  <a16:creationId xmlns:a16="http://schemas.microsoft.com/office/drawing/2014/main" id="{E4F8C392-221F-4BDA-9D5C-645ABC6F75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8" name="Tinta 87">
              <a:extLst>
                <a:ext uri="{FF2B5EF4-FFF2-40B4-BE49-F238E27FC236}">
                  <a16:creationId xmlns:a16="http://schemas.microsoft.com/office/drawing/2014/main" id="{1734D9CE-4963-447B-87E9-0CE2C08619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89" name="Tinta 88">
              <a:extLst>
                <a:ext uri="{FF2B5EF4-FFF2-40B4-BE49-F238E27FC236}">
                  <a16:creationId xmlns:a16="http://schemas.microsoft.com/office/drawing/2014/main" id="{B35DE158-D67D-4264-AA44-E8629ADD1D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0" name="Tinta 89">
              <a:extLst>
                <a:ext uri="{FF2B5EF4-FFF2-40B4-BE49-F238E27FC236}">
                  <a16:creationId xmlns:a16="http://schemas.microsoft.com/office/drawing/2014/main" id="{8D56E25B-EF34-4449-B131-CA33BECDE0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1" name="Tinta 90">
              <a:extLst>
                <a:ext uri="{FF2B5EF4-FFF2-40B4-BE49-F238E27FC236}">
                  <a16:creationId xmlns:a16="http://schemas.microsoft.com/office/drawing/2014/main" id="{D006849C-FFAB-4EED-AB2C-61A85857A8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2" name="Tinta 91">
              <a:extLst>
                <a:ext uri="{FF2B5EF4-FFF2-40B4-BE49-F238E27FC236}">
                  <a16:creationId xmlns:a16="http://schemas.microsoft.com/office/drawing/2014/main" id="{B8A0E250-2863-4CE5-88A1-0543C7C898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3" name="Tinta 92">
              <a:extLst>
                <a:ext uri="{FF2B5EF4-FFF2-40B4-BE49-F238E27FC236}">
                  <a16:creationId xmlns:a16="http://schemas.microsoft.com/office/drawing/2014/main" id="{D8069EFE-CC37-4560-B008-9A83204942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4" name="Tinta 93">
              <a:extLst>
                <a:ext uri="{FF2B5EF4-FFF2-40B4-BE49-F238E27FC236}">
                  <a16:creationId xmlns:a16="http://schemas.microsoft.com/office/drawing/2014/main" id="{6B4E2DBD-279C-4704-8754-39B83D9A8F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5" name="Tinta 94">
              <a:extLst>
                <a:ext uri="{FF2B5EF4-FFF2-40B4-BE49-F238E27FC236}">
                  <a16:creationId xmlns:a16="http://schemas.microsoft.com/office/drawing/2014/main" id="{14856A3F-61CC-49CD-A109-AEE375CCBF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6" name="Tinta 95">
              <a:extLst>
                <a:ext uri="{FF2B5EF4-FFF2-40B4-BE49-F238E27FC236}">
                  <a16:creationId xmlns:a16="http://schemas.microsoft.com/office/drawing/2014/main" id="{8702BA75-3BC4-4AF5-A884-378757B18F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7" name="Tinta 96">
              <a:extLst>
                <a:ext uri="{FF2B5EF4-FFF2-40B4-BE49-F238E27FC236}">
                  <a16:creationId xmlns:a16="http://schemas.microsoft.com/office/drawing/2014/main" id="{3C72222C-B1BB-40F8-9D6B-0716D1DFC5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8" name="Tinta 97">
              <a:extLst>
                <a:ext uri="{FF2B5EF4-FFF2-40B4-BE49-F238E27FC236}">
                  <a16:creationId xmlns:a16="http://schemas.microsoft.com/office/drawing/2014/main" id="{A8CC00D4-2F57-4075-80E9-FA3C5185A8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99" name="Tinta 98">
              <a:extLst>
                <a:ext uri="{FF2B5EF4-FFF2-40B4-BE49-F238E27FC236}">
                  <a16:creationId xmlns:a16="http://schemas.microsoft.com/office/drawing/2014/main" id="{196D103B-2744-49A0-A11B-B55C340DEC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0" name="Tinta 99">
              <a:extLst>
                <a:ext uri="{FF2B5EF4-FFF2-40B4-BE49-F238E27FC236}">
                  <a16:creationId xmlns:a16="http://schemas.microsoft.com/office/drawing/2014/main" id="{63268EAE-EF4A-459A-9667-F94DC71125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1" name="Tinta 100">
              <a:extLst>
                <a:ext uri="{FF2B5EF4-FFF2-40B4-BE49-F238E27FC236}">
                  <a16:creationId xmlns:a16="http://schemas.microsoft.com/office/drawing/2014/main" id="{06A298B3-5505-48A6-8FCA-AFEF9BABE0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2" name="Tinta 101">
              <a:extLst>
                <a:ext uri="{FF2B5EF4-FFF2-40B4-BE49-F238E27FC236}">
                  <a16:creationId xmlns:a16="http://schemas.microsoft.com/office/drawing/2014/main" id="{C403C7BA-70E6-4191-A58B-84288DF07E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3" name="Tinta 102">
              <a:extLst>
                <a:ext uri="{FF2B5EF4-FFF2-40B4-BE49-F238E27FC236}">
                  <a16:creationId xmlns:a16="http://schemas.microsoft.com/office/drawing/2014/main" id="{F82F95BD-EC22-449E-B2C0-75660581FB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4" name="Tinta 103">
              <a:extLst>
                <a:ext uri="{FF2B5EF4-FFF2-40B4-BE49-F238E27FC236}">
                  <a16:creationId xmlns:a16="http://schemas.microsoft.com/office/drawing/2014/main" id="{FF9B0592-A43E-4744-B20F-C84F1B8132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5" name="Tinta 104">
              <a:extLst>
                <a:ext uri="{FF2B5EF4-FFF2-40B4-BE49-F238E27FC236}">
                  <a16:creationId xmlns:a16="http://schemas.microsoft.com/office/drawing/2014/main" id="{8F55D49C-FAA4-4A50-A975-E8C2C9E6CC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6" name="Tinta 105">
              <a:extLst>
                <a:ext uri="{FF2B5EF4-FFF2-40B4-BE49-F238E27FC236}">
                  <a16:creationId xmlns:a16="http://schemas.microsoft.com/office/drawing/2014/main" id="{C486E48B-CCFB-4A3B-AA79-8E2250E312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7" name="Tinta 106">
              <a:extLst>
                <a:ext uri="{FF2B5EF4-FFF2-40B4-BE49-F238E27FC236}">
                  <a16:creationId xmlns:a16="http://schemas.microsoft.com/office/drawing/2014/main" id="{BA766BDE-18C5-47F2-92CE-9E6E91362A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8" name="Tinta 107">
              <a:extLst>
                <a:ext uri="{FF2B5EF4-FFF2-40B4-BE49-F238E27FC236}">
                  <a16:creationId xmlns:a16="http://schemas.microsoft.com/office/drawing/2014/main" id="{FC400785-1F81-43A9-9664-C52BE2799D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09" name="Tinta 108">
              <a:extLst>
                <a:ext uri="{FF2B5EF4-FFF2-40B4-BE49-F238E27FC236}">
                  <a16:creationId xmlns:a16="http://schemas.microsoft.com/office/drawing/2014/main" id="{91C4E427-C2DD-400B-9E16-4906BBBF94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0" name="Tinta 109">
              <a:extLst>
                <a:ext uri="{FF2B5EF4-FFF2-40B4-BE49-F238E27FC236}">
                  <a16:creationId xmlns:a16="http://schemas.microsoft.com/office/drawing/2014/main" id="{A4814EF9-5AEF-47FC-A904-1AE402C204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1" name="Tinta 110">
              <a:extLst>
                <a:ext uri="{FF2B5EF4-FFF2-40B4-BE49-F238E27FC236}">
                  <a16:creationId xmlns:a16="http://schemas.microsoft.com/office/drawing/2014/main" id="{23D579BA-23E9-4386-B993-D8B89DA221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2" name="Tinta 111">
              <a:extLst>
                <a:ext uri="{FF2B5EF4-FFF2-40B4-BE49-F238E27FC236}">
                  <a16:creationId xmlns:a16="http://schemas.microsoft.com/office/drawing/2014/main" id="{8894F6AD-2330-40A3-9DEB-8045DCC010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3" name="Tinta 112">
              <a:extLst>
                <a:ext uri="{FF2B5EF4-FFF2-40B4-BE49-F238E27FC236}">
                  <a16:creationId xmlns:a16="http://schemas.microsoft.com/office/drawing/2014/main" id="{CBB3FD95-FACA-4CB7-96D2-F99E23A9AF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4" name="Tinta 113">
              <a:extLst>
                <a:ext uri="{FF2B5EF4-FFF2-40B4-BE49-F238E27FC236}">
                  <a16:creationId xmlns:a16="http://schemas.microsoft.com/office/drawing/2014/main" id="{C922A4F8-3FBE-4372-B7E5-30101128E5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5" name="Tinta 114">
              <a:extLst>
                <a:ext uri="{FF2B5EF4-FFF2-40B4-BE49-F238E27FC236}">
                  <a16:creationId xmlns:a16="http://schemas.microsoft.com/office/drawing/2014/main" id="{C0B1C3B9-93D2-46F6-B738-F92F5C7480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6" name="Tinta 115">
              <a:extLst>
                <a:ext uri="{FF2B5EF4-FFF2-40B4-BE49-F238E27FC236}">
                  <a16:creationId xmlns:a16="http://schemas.microsoft.com/office/drawing/2014/main" id="{DF41A02E-8471-405D-9B29-DE5C375115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7" name="Tinta 116">
              <a:extLst>
                <a:ext uri="{FF2B5EF4-FFF2-40B4-BE49-F238E27FC236}">
                  <a16:creationId xmlns:a16="http://schemas.microsoft.com/office/drawing/2014/main" id="{98854604-30C2-4A37-87C4-B5B50DA7B9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8" name="Tinta 117">
              <a:extLst>
                <a:ext uri="{FF2B5EF4-FFF2-40B4-BE49-F238E27FC236}">
                  <a16:creationId xmlns:a16="http://schemas.microsoft.com/office/drawing/2014/main" id="{8CF9CF2A-149F-4D11-8640-FB92C59F67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19" name="Tinta 118">
              <a:extLst>
                <a:ext uri="{FF2B5EF4-FFF2-40B4-BE49-F238E27FC236}">
                  <a16:creationId xmlns:a16="http://schemas.microsoft.com/office/drawing/2014/main" id="{0BEED16A-9583-487B-ADF4-C14C52E1D3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0" name="Tinta 119">
              <a:extLst>
                <a:ext uri="{FF2B5EF4-FFF2-40B4-BE49-F238E27FC236}">
                  <a16:creationId xmlns:a16="http://schemas.microsoft.com/office/drawing/2014/main" id="{282110B6-C528-480C-90B0-72CC6E538D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1" name="Tinta 120">
              <a:extLst>
                <a:ext uri="{FF2B5EF4-FFF2-40B4-BE49-F238E27FC236}">
                  <a16:creationId xmlns:a16="http://schemas.microsoft.com/office/drawing/2014/main" id="{201EFD26-9270-4772-9526-4D7FF17F00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2" name="Tinta 121">
              <a:extLst>
                <a:ext uri="{FF2B5EF4-FFF2-40B4-BE49-F238E27FC236}">
                  <a16:creationId xmlns:a16="http://schemas.microsoft.com/office/drawing/2014/main" id="{2A059C88-CC59-4B6F-A469-5238346957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3" name="Tinta 122">
              <a:extLst>
                <a:ext uri="{FF2B5EF4-FFF2-40B4-BE49-F238E27FC236}">
                  <a16:creationId xmlns:a16="http://schemas.microsoft.com/office/drawing/2014/main" id="{756AF066-99E0-4380-A5CD-B1B9333E6A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4" name="Tinta 123">
              <a:extLst>
                <a:ext uri="{FF2B5EF4-FFF2-40B4-BE49-F238E27FC236}">
                  <a16:creationId xmlns:a16="http://schemas.microsoft.com/office/drawing/2014/main" id="{3E73907C-B6C1-4F52-9622-79A7DF4561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5" name="Tinta 124">
              <a:extLst>
                <a:ext uri="{FF2B5EF4-FFF2-40B4-BE49-F238E27FC236}">
                  <a16:creationId xmlns:a16="http://schemas.microsoft.com/office/drawing/2014/main" id="{DA729577-E3EE-41B0-99CA-62C47BA91C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6" name="Tinta 125">
              <a:extLst>
                <a:ext uri="{FF2B5EF4-FFF2-40B4-BE49-F238E27FC236}">
                  <a16:creationId xmlns:a16="http://schemas.microsoft.com/office/drawing/2014/main" id="{845405E1-C419-46E0-9C0B-DFA24DFB05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7" name="Tinta 126">
              <a:extLst>
                <a:ext uri="{FF2B5EF4-FFF2-40B4-BE49-F238E27FC236}">
                  <a16:creationId xmlns:a16="http://schemas.microsoft.com/office/drawing/2014/main" id="{3A8A3C44-ACF9-418A-AB03-025828D724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8" name="Tinta 127">
              <a:extLst>
                <a:ext uri="{FF2B5EF4-FFF2-40B4-BE49-F238E27FC236}">
                  <a16:creationId xmlns:a16="http://schemas.microsoft.com/office/drawing/2014/main" id="{B884972D-FA48-4401-8276-5534261F82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29" name="Tinta 128">
              <a:extLst>
                <a:ext uri="{FF2B5EF4-FFF2-40B4-BE49-F238E27FC236}">
                  <a16:creationId xmlns:a16="http://schemas.microsoft.com/office/drawing/2014/main" id="{3B23AE7F-EC76-4C02-B197-E3F0559C4B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0" name="Tinta 129">
              <a:extLst>
                <a:ext uri="{FF2B5EF4-FFF2-40B4-BE49-F238E27FC236}">
                  <a16:creationId xmlns:a16="http://schemas.microsoft.com/office/drawing/2014/main" id="{08A1DECA-1DCA-4320-A155-B2A23496FE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1" name="Tinta 130">
              <a:extLst>
                <a:ext uri="{FF2B5EF4-FFF2-40B4-BE49-F238E27FC236}">
                  <a16:creationId xmlns:a16="http://schemas.microsoft.com/office/drawing/2014/main" id="{4031EB84-E8B6-473C-AAE4-28C0E75F1B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2" name="Tinta 131">
              <a:extLst>
                <a:ext uri="{FF2B5EF4-FFF2-40B4-BE49-F238E27FC236}">
                  <a16:creationId xmlns:a16="http://schemas.microsoft.com/office/drawing/2014/main" id="{2242055F-9468-4C38-A488-E7F9B75531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3" name="Tinta 132">
              <a:extLst>
                <a:ext uri="{FF2B5EF4-FFF2-40B4-BE49-F238E27FC236}">
                  <a16:creationId xmlns:a16="http://schemas.microsoft.com/office/drawing/2014/main" id="{2C801A07-E539-4792-A920-7DDA47761A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4" name="Tinta 133">
              <a:extLst>
                <a:ext uri="{FF2B5EF4-FFF2-40B4-BE49-F238E27FC236}">
                  <a16:creationId xmlns:a16="http://schemas.microsoft.com/office/drawing/2014/main" id="{C5FDE767-96F4-4782-8BCE-14A06089A4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5" name="Tinta 134">
              <a:extLst>
                <a:ext uri="{FF2B5EF4-FFF2-40B4-BE49-F238E27FC236}">
                  <a16:creationId xmlns:a16="http://schemas.microsoft.com/office/drawing/2014/main" id="{B6453F1E-F609-4E15-A406-89812B5B05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6" name="Tinta 135">
              <a:extLst>
                <a:ext uri="{FF2B5EF4-FFF2-40B4-BE49-F238E27FC236}">
                  <a16:creationId xmlns:a16="http://schemas.microsoft.com/office/drawing/2014/main" id="{C07F09E2-E5D7-4E01-9F42-7AD96DC6B7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7" name="Tinta 136">
              <a:extLst>
                <a:ext uri="{FF2B5EF4-FFF2-40B4-BE49-F238E27FC236}">
                  <a16:creationId xmlns:a16="http://schemas.microsoft.com/office/drawing/2014/main" id="{9BC2A853-EB48-4F1F-B790-6585259058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8" name="Tinta 137">
              <a:extLst>
                <a:ext uri="{FF2B5EF4-FFF2-40B4-BE49-F238E27FC236}">
                  <a16:creationId xmlns:a16="http://schemas.microsoft.com/office/drawing/2014/main" id="{C461A211-025F-4479-A0FC-B6711AE0EA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39" name="Tinta 138">
              <a:extLst>
                <a:ext uri="{FF2B5EF4-FFF2-40B4-BE49-F238E27FC236}">
                  <a16:creationId xmlns:a16="http://schemas.microsoft.com/office/drawing/2014/main" id="{DEE0C7B3-9B3A-4B97-AEB1-1183264671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0" name="Tinta 139">
              <a:extLst>
                <a:ext uri="{FF2B5EF4-FFF2-40B4-BE49-F238E27FC236}">
                  <a16:creationId xmlns:a16="http://schemas.microsoft.com/office/drawing/2014/main" id="{8E2C567D-0993-4F20-876B-2C8C270A0E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1" name="Tinta 140">
              <a:extLst>
                <a:ext uri="{FF2B5EF4-FFF2-40B4-BE49-F238E27FC236}">
                  <a16:creationId xmlns:a16="http://schemas.microsoft.com/office/drawing/2014/main" id="{D9670783-F043-440A-BCE0-3B64086F15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2" name="Tinta 141">
              <a:extLst>
                <a:ext uri="{FF2B5EF4-FFF2-40B4-BE49-F238E27FC236}">
                  <a16:creationId xmlns:a16="http://schemas.microsoft.com/office/drawing/2014/main" id="{1137EF14-10A9-438C-9AF1-48CBECC78B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3" name="Tinta 142">
              <a:extLst>
                <a:ext uri="{FF2B5EF4-FFF2-40B4-BE49-F238E27FC236}">
                  <a16:creationId xmlns:a16="http://schemas.microsoft.com/office/drawing/2014/main" id="{61976D33-394F-406E-A495-47AD38C42E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4" name="Tinta 143">
              <a:extLst>
                <a:ext uri="{FF2B5EF4-FFF2-40B4-BE49-F238E27FC236}">
                  <a16:creationId xmlns:a16="http://schemas.microsoft.com/office/drawing/2014/main" id="{9F6C30A1-FF85-4B06-AB2C-8A9C9E0F40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5" name="Tinta 144">
              <a:extLst>
                <a:ext uri="{FF2B5EF4-FFF2-40B4-BE49-F238E27FC236}">
                  <a16:creationId xmlns:a16="http://schemas.microsoft.com/office/drawing/2014/main" id="{786586A0-0FF3-4FED-8F4D-D8328DF474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6" name="Tinta 145">
              <a:extLst>
                <a:ext uri="{FF2B5EF4-FFF2-40B4-BE49-F238E27FC236}">
                  <a16:creationId xmlns:a16="http://schemas.microsoft.com/office/drawing/2014/main" id="{99E2D8ED-8809-48F9-A8C3-594A9581E6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7" name="Tinta 146">
              <a:extLst>
                <a:ext uri="{FF2B5EF4-FFF2-40B4-BE49-F238E27FC236}">
                  <a16:creationId xmlns:a16="http://schemas.microsoft.com/office/drawing/2014/main" id="{AE86900C-B221-4E8D-A49A-ED90E22E98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8" name="Tinta 147">
              <a:extLst>
                <a:ext uri="{FF2B5EF4-FFF2-40B4-BE49-F238E27FC236}">
                  <a16:creationId xmlns:a16="http://schemas.microsoft.com/office/drawing/2014/main" id="{3E54E26F-A017-4B5A-8858-76EE1EB53C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49" name="Tinta 148">
              <a:extLst>
                <a:ext uri="{FF2B5EF4-FFF2-40B4-BE49-F238E27FC236}">
                  <a16:creationId xmlns:a16="http://schemas.microsoft.com/office/drawing/2014/main" id="{4A38AB81-AD71-4047-9C37-872194A8C0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0" name="Tinta 149">
              <a:extLst>
                <a:ext uri="{FF2B5EF4-FFF2-40B4-BE49-F238E27FC236}">
                  <a16:creationId xmlns:a16="http://schemas.microsoft.com/office/drawing/2014/main" id="{90D75748-F5EC-4DE2-ADDA-22B41152CD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1" name="Tinta 150">
              <a:extLst>
                <a:ext uri="{FF2B5EF4-FFF2-40B4-BE49-F238E27FC236}">
                  <a16:creationId xmlns:a16="http://schemas.microsoft.com/office/drawing/2014/main" id="{08BCDEB5-7B23-47A1-9567-6870A89448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2" name="Tinta 151">
              <a:extLst>
                <a:ext uri="{FF2B5EF4-FFF2-40B4-BE49-F238E27FC236}">
                  <a16:creationId xmlns:a16="http://schemas.microsoft.com/office/drawing/2014/main" id="{BB18F841-4E17-4586-BFEF-24539BE086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3" name="Tinta 152">
              <a:extLst>
                <a:ext uri="{FF2B5EF4-FFF2-40B4-BE49-F238E27FC236}">
                  <a16:creationId xmlns:a16="http://schemas.microsoft.com/office/drawing/2014/main" id="{7BD11B28-4602-4548-90A2-C385C4E995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4" name="Tinta 153">
              <a:extLst>
                <a:ext uri="{FF2B5EF4-FFF2-40B4-BE49-F238E27FC236}">
                  <a16:creationId xmlns:a16="http://schemas.microsoft.com/office/drawing/2014/main" id="{6A3B42BB-F2E4-40BA-9E39-1DD410A771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5" name="Tinta 154">
              <a:extLst>
                <a:ext uri="{FF2B5EF4-FFF2-40B4-BE49-F238E27FC236}">
                  <a16:creationId xmlns:a16="http://schemas.microsoft.com/office/drawing/2014/main" id="{4F1597D1-BD6B-4CC6-B166-13501D8531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6" name="Tinta 155">
              <a:extLst>
                <a:ext uri="{FF2B5EF4-FFF2-40B4-BE49-F238E27FC236}">
                  <a16:creationId xmlns:a16="http://schemas.microsoft.com/office/drawing/2014/main" id="{07225FEE-115E-475B-9895-CF77593739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7" name="Tinta 156">
              <a:extLst>
                <a:ext uri="{FF2B5EF4-FFF2-40B4-BE49-F238E27FC236}">
                  <a16:creationId xmlns:a16="http://schemas.microsoft.com/office/drawing/2014/main" id="{80F3D66A-E4A6-406B-8AB5-831D4F8868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8" name="Tinta 157">
              <a:extLst>
                <a:ext uri="{FF2B5EF4-FFF2-40B4-BE49-F238E27FC236}">
                  <a16:creationId xmlns:a16="http://schemas.microsoft.com/office/drawing/2014/main" id="{5D94C17A-4102-4E9E-9FFE-29BCCCB4E0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59" name="Tinta 158">
              <a:extLst>
                <a:ext uri="{FF2B5EF4-FFF2-40B4-BE49-F238E27FC236}">
                  <a16:creationId xmlns:a16="http://schemas.microsoft.com/office/drawing/2014/main" id="{34A4DC37-E862-46C0-8C3B-F6CC5BB477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0" name="Tinta 159">
              <a:extLst>
                <a:ext uri="{FF2B5EF4-FFF2-40B4-BE49-F238E27FC236}">
                  <a16:creationId xmlns:a16="http://schemas.microsoft.com/office/drawing/2014/main" id="{5D074575-A593-4715-8D32-B1376265C4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1" name="Tinta 160">
              <a:extLst>
                <a:ext uri="{FF2B5EF4-FFF2-40B4-BE49-F238E27FC236}">
                  <a16:creationId xmlns:a16="http://schemas.microsoft.com/office/drawing/2014/main" id="{476BBF48-7A70-4415-B8D5-13CE64FD49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2" name="Tinta 161">
              <a:extLst>
                <a:ext uri="{FF2B5EF4-FFF2-40B4-BE49-F238E27FC236}">
                  <a16:creationId xmlns:a16="http://schemas.microsoft.com/office/drawing/2014/main" id="{8811EA47-F14F-430C-81F8-8A59F944B1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3" name="Tinta 162">
              <a:extLst>
                <a:ext uri="{FF2B5EF4-FFF2-40B4-BE49-F238E27FC236}">
                  <a16:creationId xmlns:a16="http://schemas.microsoft.com/office/drawing/2014/main" id="{6131F75E-9B4E-4A4B-99AB-627D062391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4" name="Tinta 163">
              <a:extLst>
                <a:ext uri="{FF2B5EF4-FFF2-40B4-BE49-F238E27FC236}">
                  <a16:creationId xmlns:a16="http://schemas.microsoft.com/office/drawing/2014/main" id="{411AF22E-9262-4747-800B-70953407CE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5" name="Tinta 164">
              <a:extLst>
                <a:ext uri="{FF2B5EF4-FFF2-40B4-BE49-F238E27FC236}">
                  <a16:creationId xmlns:a16="http://schemas.microsoft.com/office/drawing/2014/main" id="{4200244E-D5E5-415B-9A05-5ABFF2465C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6" name="Tinta 165">
              <a:extLst>
                <a:ext uri="{FF2B5EF4-FFF2-40B4-BE49-F238E27FC236}">
                  <a16:creationId xmlns:a16="http://schemas.microsoft.com/office/drawing/2014/main" id="{BB7F75EA-BD64-42D9-A200-84A0B0EB96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7" name="Tinta 166">
              <a:extLst>
                <a:ext uri="{FF2B5EF4-FFF2-40B4-BE49-F238E27FC236}">
                  <a16:creationId xmlns:a16="http://schemas.microsoft.com/office/drawing/2014/main" id="{DD23DAF7-9B74-41DC-9B8A-5FFB9571DB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8" name="Tinta 167">
              <a:extLst>
                <a:ext uri="{FF2B5EF4-FFF2-40B4-BE49-F238E27FC236}">
                  <a16:creationId xmlns:a16="http://schemas.microsoft.com/office/drawing/2014/main" id="{A85E43A6-C07D-442D-B68D-784FF6ADE8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69" name="Tinta 168">
              <a:extLst>
                <a:ext uri="{FF2B5EF4-FFF2-40B4-BE49-F238E27FC236}">
                  <a16:creationId xmlns:a16="http://schemas.microsoft.com/office/drawing/2014/main" id="{9F6A7DB7-346E-4B4E-9A3A-699A09CF49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0" name="Tinta 169">
              <a:extLst>
                <a:ext uri="{FF2B5EF4-FFF2-40B4-BE49-F238E27FC236}">
                  <a16:creationId xmlns:a16="http://schemas.microsoft.com/office/drawing/2014/main" id="{BFA6301F-C163-422C-B164-749FEA7EF4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1" name="Tinta 170">
              <a:extLst>
                <a:ext uri="{FF2B5EF4-FFF2-40B4-BE49-F238E27FC236}">
                  <a16:creationId xmlns:a16="http://schemas.microsoft.com/office/drawing/2014/main" id="{D1C7EAB4-1FAD-4C7F-847B-8625F50E61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2" name="Tinta 171">
              <a:extLst>
                <a:ext uri="{FF2B5EF4-FFF2-40B4-BE49-F238E27FC236}">
                  <a16:creationId xmlns:a16="http://schemas.microsoft.com/office/drawing/2014/main" id="{4543A975-EF02-4885-BBC4-3B04B7C168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3" name="Tinta 172">
              <a:extLst>
                <a:ext uri="{FF2B5EF4-FFF2-40B4-BE49-F238E27FC236}">
                  <a16:creationId xmlns:a16="http://schemas.microsoft.com/office/drawing/2014/main" id="{43143FF8-0F70-4A81-88E7-3036A349B0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4" name="Tinta 173">
              <a:extLst>
                <a:ext uri="{FF2B5EF4-FFF2-40B4-BE49-F238E27FC236}">
                  <a16:creationId xmlns:a16="http://schemas.microsoft.com/office/drawing/2014/main" id="{607986D0-C69C-49DF-ADFA-5B2D897FB6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5" name="Tinta 174">
              <a:extLst>
                <a:ext uri="{FF2B5EF4-FFF2-40B4-BE49-F238E27FC236}">
                  <a16:creationId xmlns:a16="http://schemas.microsoft.com/office/drawing/2014/main" id="{3142E673-D453-48A9-B1CA-A147262819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6" name="Tinta 175">
              <a:extLst>
                <a:ext uri="{FF2B5EF4-FFF2-40B4-BE49-F238E27FC236}">
                  <a16:creationId xmlns:a16="http://schemas.microsoft.com/office/drawing/2014/main" id="{E559F248-D288-4F3D-BBAB-2B09021819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7" name="Tinta 176">
              <a:extLst>
                <a:ext uri="{FF2B5EF4-FFF2-40B4-BE49-F238E27FC236}">
                  <a16:creationId xmlns:a16="http://schemas.microsoft.com/office/drawing/2014/main" id="{481FC538-6D59-4BE3-983E-F7577B7A32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8" name="Tinta 177">
              <a:extLst>
                <a:ext uri="{FF2B5EF4-FFF2-40B4-BE49-F238E27FC236}">
                  <a16:creationId xmlns:a16="http://schemas.microsoft.com/office/drawing/2014/main" id="{74DE56F2-9D10-4DE4-955C-4574203EF4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79" name="Tinta 178">
              <a:extLst>
                <a:ext uri="{FF2B5EF4-FFF2-40B4-BE49-F238E27FC236}">
                  <a16:creationId xmlns:a16="http://schemas.microsoft.com/office/drawing/2014/main" id="{7821DD84-0725-4697-9EAF-825D0476A6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0" name="Tinta 179">
              <a:extLst>
                <a:ext uri="{FF2B5EF4-FFF2-40B4-BE49-F238E27FC236}">
                  <a16:creationId xmlns:a16="http://schemas.microsoft.com/office/drawing/2014/main" id="{4EFECF97-CEBB-4408-9500-70CC83724D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1" name="Tinta 180">
              <a:extLst>
                <a:ext uri="{FF2B5EF4-FFF2-40B4-BE49-F238E27FC236}">
                  <a16:creationId xmlns:a16="http://schemas.microsoft.com/office/drawing/2014/main" id="{F219D505-7B9F-4100-942E-A837BE87EC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2" name="Tinta 181">
              <a:extLst>
                <a:ext uri="{FF2B5EF4-FFF2-40B4-BE49-F238E27FC236}">
                  <a16:creationId xmlns:a16="http://schemas.microsoft.com/office/drawing/2014/main" id="{0D0690E6-1188-46C2-9472-C9AF36C69F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3" name="Tinta 182">
              <a:extLst>
                <a:ext uri="{FF2B5EF4-FFF2-40B4-BE49-F238E27FC236}">
                  <a16:creationId xmlns:a16="http://schemas.microsoft.com/office/drawing/2014/main" id="{69A30671-5D60-41D1-97C6-9798A9B24B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4" name="Tinta 183">
              <a:extLst>
                <a:ext uri="{FF2B5EF4-FFF2-40B4-BE49-F238E27FC236}">
                  <a16:creationId xmlns:a16="http://schemas.microsoft.com/office/drawing/2014/main" id="{0A0CC58A-5F4D-44B4-ABD5-BAF15F6547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5" name="Tinta 184">
              <a:extLst>
                <a:ext uri="{FF2B5EF4-FFF2-40B4-BE49-F238E27FC236}">
                  <a16:creationId xmlns:a16="http://schemas.microsoft.com/office/drawing/2014/main" id="{985E1F3D-A4C1-4365-9802-0949C1FE03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6" name="Tinta 185">
              <a:extLst>
                <a:ext uri="{FF2B5EF4-FFF2-40B4-BE49-F238E27FC236}">
                  <a16:creationId xmlns:a16="http://schemas.microsoft.com/office/drawing/2014/main" id="{08AB1B9A-0620-4501-9E2F-2A1E493CA2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7" name="Tinta 186">
              <a:extLst>
                <a:ext uri="{FF2B5EF4-FFF2-40B4-BE49-F238E27FC236}">
                  <a16:creationId xmlns:a16="http://schemas.microsoft.com/office/drawing/2014/main" id="{B28AA3F7-C43C-4639-A870-7F468627AC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8" name="Tinta 187">
              <a:extLst>
                <a:ext uri="{FF2B5EF4-FFF2-40B4-BE49-F238E27FC236}">
                  <a16:creationId xmlns:a16="http://schemas.microsoft.com/office/drawing/2014/main" id="{91329D53-9B93-4ED1-9241-E94B94561D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89" name="Tinta 188">
              <a:extLst>
                <a:ext uri="{FF2B5EF4-FFF2-40B4-BE49-F238E27FC236}">
                  <a16:creationId xmlns:a16="http://schemas.microsoft.com/office/drawing/2014/main" id="{BB454CCB-EBEA-4768-8EE4-BE7978CAAF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0" name="Tinta 189">
              <a:extLst>
                <a:ext uri="{FF2B5EF4-FFF2-40B4-BE49-F238E27FC236}">
                  <a16:creationId xmlns:a16="http://schemas.microsoft.com/office/drawing/2014/main" id="{70B72A27-AD3A-434B-8C98-11B966B769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1" name="Tinta 190">
              <a:extLst>
                <a:ext uri="{FF2B5EF4-FFF2-40B4-BE49-F238E27FC236}">
                  <a16:creationId xmlns:a16="http://schemas.microsoft.com/office/drawing/2014/main" id="{AA17C35D-2ED4-4042-81D4-8CFDE09735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2" name="Tinta 191">
              <a:extLst>
                <a:ext uri="{FF2B5EF4-FFF2-40B4-BE49-F238E27FC236}">
                  <a16:creationId xmlns:a16="http://schemas.microsoft.com/office/drawing/2014/main" id="{D9567D7B-E418-4AF2-B644-4614FD115F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3" name="Tinta 192">
              <a:extLst>
                <a:ext uri="{FF2B5EF4-FFF2-40B4-BE49-F238E27FC236}">
                  <a16:creationId xmlns:a16="http://schemas.microsoft.com/office/drawing/2014/main" id="{6AFB2CEB-D2DC-455A-B544-26F2F1C75C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4" name="Tinta 193">
              <a:extLst>
                <a:ext uri="{FF2B5EF4-FFF2-40B4-BE49-F238E27FC236}">
                  <a16:creationId xmlns:a16="http://schemas.microsoft.com/office/drawing/2014/main" id="{B2808366-86E8-453C-83DE-C4DFF83984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5" name="Tinta 194">
              <a:extLst>
                <a:ext uri="{FF2B5EF4-FFF2-40B4-BE49-F238E27FC236}">
                  <a16:creationId xmlns:a16="http://schemas.microsoft.com/office/drawing/2014/main" id="{E1CBC1D1-16D3-4469-BFAB-FE215CD884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6" name="Tinta 195">
              <a:extLst>
                <a:ext uri="{FF2B5EF4-FFF2-40B4-BE49-F238E27FC236}">
                  <a16:creationId xmlns:a16="http://schemas.microsoft.com/office/drawing/2014/main" id="{9BAF189E-8CEB-40D2-89BD-AF2729B3B1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7" name="Tinta 196">
              <a:extLst>
                <a:ext uri="{FF2B5EF4-FFF2-40B4-BE49-F238E27FC236}">
                  <a16:creationId xmlns:a16="http://schemas.microsoft.com/office/drawing/2014/main" id="{C193405E-C59E-41BD-9223-0A75B8BEDA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8" name="Tinta 197">
              <a:extLst>
                <a:ext uri="{FF2B5EF4-FFF2-40B4-BE49-F238E27FC236}">
                  <a16:creationId xmlns:a16="http://schemas.microsoft.com/office/drawing/2014/main" id="{25E5CDF3-D990-405F-BFCB-DA07D72680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199" name="Tinta 198">
              <a:extLst>
                <a:ext uri="{FF2B5EF4-FFF2-40B4-BE49-F238E27FC236}">
                  <a16:creationId xmlns:a16="http://schemas.microsoft.com/office/drawing/2014/main" id="{D5D2644E-DCA1-4E3E-A235-F7E558E8BE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0" name="Tinta 199">
              <a:extLst>
                <a:ext uri="{FF2B5EF4-FFF2-40B4-BE49-F238E27FC236}">
                  <a16:creationId xmlns:a16="http://schemas.microsoft.com/office/drawing/2014/main" id="{D41172A4-255A-4106-A4EC-1ED437C567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1" name="Tinta 200">
              <a:extLst>
                <a:ext uri="{FF2B5EF4-FFF2-40B4-BE49-F238E27FC236}">
                  <a16:creationId xmlns:a16="http://schemas.microsoft.com/office/drawing/2014/main" id="{FA0FF0F6-883E-4DAC-8CA8-5641CB5A9B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2" name="Tinta 201">
              <a:extLst>
                <a:ext uri="{FF2B5EF4-FFF2-40B4-BE49-F238E27FC236}">
                  <a16:creationId xmlns:a16="http://schemas.microsoft.com/office/drawing/2014/main" id="{C8F4A7AE-9524-4DC7-BBBF-180EC70BAE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3" name="Tinta 202">
              <a:extLst>
                <a:ext uri="{FF2B5EF4-FFF2-40B4-BE49-F238E27FC236}">
                  <a16:creationId xmlns:a16="http://schemas.microsoft.com/office/drawing/2014/main" id="{751C293C-1512-4CA2-A2A9-4B4FB28C56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4" name="Tinta 203">
              <a:extLst>
                <a:ext uri="{FF2B5EF4-FFF2-40B4-BE49-F238E27FC236}">
                  <a16:creationId xmlns:a16="http://schemas.microsoft.com/office/drawing/2014/main" id="{9FA1D637-8A05-4AF0-988F-25C81C99BD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5" name="Tinta 204">
              <a:extLst>
                <a:ext uri="{FF2B5EF4-FFF2-40B4-BE49-F238E27FC236}">
                  <a16:creationId xmlns:a16="http://schemas.microsoft.com/office/drawing/2014/main" id="{5B8EAFCB-61FE-453F-8218-B663BDB5BD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6" name="Tinta 205">
              <a:extLst>
                <a:ext uri="{FF2B5EF4-FFF2-40B4-BE49-F238E27FC236}">
                  <a16:creationId xmlns:a16="http://schemas.microsoft.com/office/drawing/2014/main" id="{6A04FC04-4A63-4024-92CD-9C57203166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7" name="Tinta 206">
              <a:extLst>
                <a:ext uri="{FF2B5EF4-FFF2-40B4-BE49-F238E27FC236}">
                  <a16:creationId xmlns:a16="http://schemas.microsoft.com/office/drawing/2014/main" id="{0F6571BD-D755-4D23-AAC9-0278BC3C7A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8" name="Tinta 207">
              <a:extLst>
                <a:ext uri="{FF2B5EF4-FFF2-40B4-BE49-F238E27FC236}">
                  <a16:creationId xmlns:a16="http://schemas.microsoft.com/office/drawing/2014/main" id="{D0F24E5B-2D8F-4FA8-9612-D9EBAEC9EE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09" name="Tinta 208">
              <a:extLst>
                <a:ext uri="{FF2B5EF4-FFF2-40B4-BE49-F238E27FC236}">
                  <a16:creationId xmlns:a16="http://schemas.microsoft.com/office/drawing/2014/main" id="{94D69F19-623D-4880-971F-A0B3F6498E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0" name="Tinta 209">
              <a:extLst>
                <a:ext uri="{FF2B5EF4-FFF2-40B4-BE49-F238E27FC236}">
                  <a16:creationId xmlns:a16="http://schemas.microsoft.com/office/drawing/2014/main" id="{341EA756-043C-4A7B-8459-28C3D4C0E3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1" name="Tinta 210">
              <a:extLst>
                <a:ext uri="{FF2B5EF4-FFF2-40B4-BE49-F238E27FC236}">
                  <a16:creationId xmlns:a16="http://schemas.microsoft.com/office/drawing/2014/main" id="{DE347112-5322-45F0-9957-4CB9D1129F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2" name="Tinta 211">
              <a:extLst>
                <a:ext uri="{FF2B5EF4-FFF2-40B4-BE49-F238E27FC236}">
                  <a16:creationId xmlns:a16="http://schemas.microsoft.com/office/drawing/2014/main" id="{449D50F4-3D5B-405A-AAED-EAE30FA9A5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3" name="Tinta 212">
              <a:extLst>
                <a:ext uri="{FF2B5EF4-FFF2-40B4-BE49-F238E27FC236}">
                  <a16:creationId xmlns:a16="http://schemas.microsoft.com/office/drawing/2014/main" id="{65BEEE22-E6C0-4729-A3E2-5AE5595D80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4" name="Tinta 213">
              <a:extLst>
                <a:ext uri="{FF2B5EF4-FFF2-40B4-BE49-F238E27FC236}">
                  <a16:creationId xmlns:a16="http://schemas.microsoft.com/office/drawing/2014/main" id="{C355CF3A-0DA1-4794-B4A0-6DB05D9C38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5" name="Tinta 214">
              <a:extLst>
                <a:ext uri="{FF2B5EF4-FFF2-40B4-BE49-F238E27FC236}">
                  <a16:creationId xmlns:a16="http://schemas.microsoft.com/office/drawing/2014/main" id="{5B5D7E89-7FE7-45B6-A0D1-2500C4C883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6" name="Tinta 215">
              <a:extLst>
                <a:ext uri="{FF2B5EF4-FFF2-40B4-BE49-F238E27FC236}">
                  <a16:creationId xmlns:a16="http://schemas.microsoft.com/office/drawing/2014/main" id="{EDC1477A-8085-4853-8E3B-E4F93DE675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7" name="Tinta 216">
              <a:extLst>
                <a:ext uri="{FF2B5EF4-FFF2-40B4-BE49-F238E27FC236}">
                  <a16:creationId xmlns:a16="http://schemas.microsoft.com/office/drawing/2014/main" id="{C791F37B-23DA-4C7F-AE6C-0F20B69C16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8" name="Tinta 217">
              <a:extLst>
                <a:ext uri="{FF2B5EF4-FFF2-40B4-BE49-F238E27FC236}">
                  <a16:creationId xmlns:a16="http://schemas.microsoft.com/office/drawing/2014/main" id="{A9D548B3-D9E2-489D-B713-55A20C6E2D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19" name="Tinta 218">
              <a:extLst>
                <a:ext uri="{FF2B5EF4-FFF2-40B4-BE49-F238E27FC236}">
                  <a16:creationId xmlns:a16="http://schemas.microsoft.com/office/drawing/2014/main" id="{A682217D-2331-4C06-9DD3-65380D3D4B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0" name="Tinta 219">
              <a:extLst>
                <a:ext uri="{FF2B5EF4-FFF2-40B4-BE49-F238E27FC236}">
                  <a16:creationId xmlns:a16="http://schemas.microsoft.com/office/drawing/2014/main" id="{5054E05E-36E4-4037-854D-8F18B33976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1" name="Tinta 220">
              <a:extLst>
                <a:ext uri="{FF2B5EF4-FFF2-40B4-BE49-F238E27FC236}">
                  <a16:creationId xmlns:a16="http://schemas.microsoft.com/office/drawing/2014/main" id="{D546CD37-6443-4F1F-8F41-CCACB4B80B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2" name="Tinta 221">
              <a:extLst>
                <a:ext uri="{FF2B5EF4-FFF2-40B4-BE49-F238E27FC236}">
                  <a16:creationId xmlns:a16="http://schemas.microsoft.com/office/drawing/2014/main" id="{817FEBFF-9E52-4AD3-AB96-3341153DCB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3" name="Tinta 222">
              <a:extLst>
                <a:ext uri="{FF2B5EF4-FFF2-40B4-BE49-F238E27FC236}">
                  <a16:creationId xmlns:a16="http://schemas.microsoft.com/office/drawing/2014/main" id="{E6A5F5C7-B57D-4D61-900B-A52D988FF1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4" name="Tinta 223">
              <a:extLst>
                <a:ext uri="{FF2B5EF4-FFF2-40B4-BE49-F238E27FC236}">
                  <a16:creationId xmlns:a16="http://schemas.microsoft.com/office/drawing/2014/main" id="{65A43C1E-1F15-4F61-9CF9-3B6F5E13BB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5" name="Tinta 224">
              <a:extLst>
                <a:ext uri="{FF2B5EF4-FFF2-40B4-BE49-F238E27FC236}">
                  <a16:creationId xmlns:a16="http://schemas.microsoft.com/office/drawing/2014/main" id="{D6006783-B34B-4C2D-A56A-A0DE5E51F4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6" name="Tinta 225">
              <a:extLst>
                <a:ext uri="{FF2B5EF4-FFF2-40B4-BE49-F238E27FC236}">
                  <a16:creationId xmlns:a16="http://schemas.microsoft.com/office/drawing/2014/main" id="{9D21D546-83C9-4B3A-83E6-73D81C7DAE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7" name="Tinta 226">
              <a:extLst>
                <a:ext uri="{FF2B5EF4-FFF2-40B4-BE49-F238E27FC236}">
                  <a16:creationId xmlns:a16="http://schemas.microsoft.com/office/drawing/2014/main" id="{61A7C5EF-E34E-44B5-BC4B-80C0576D48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8" name="Tinta 227">
              <a:extLst>
                <a:ext uri="{FF2B5EF4-FFF2-40B4-BE49-F238E27FC236}">
                  <a16:creationId xmlns:a16="http://schemas.microsoft.com/office/drawing/2014/main" id="{164286C3-59B6-497B-AABF-1FD0AE12DC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29" name="Tinta 228">
              <a:extLst>
                <a:ext uri="{FF2B5EF4-FFF2-40B4-BE49-F238E27FC236}">
                  <a16:creationId xmlns:a16="http://schemas.microsoft.com/office/drawing/2014/main" id="{6F1A0512-5096-40CD-950F-F34305988A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0" name="Tinta 229">
              <a:extLst>
                <a:ext uri="{FF2B5EF4-FFF2-40B4-BE49-F238E27FC236}">
                  <a16:creationId xmlns:a16="http://schemas.microsoft.com/office/drawing/2014/main" id="{C4B72FE6-EFAB-4833-AE0C-403F66C421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1" name="Tinta 230">
              <a:extLst>
                <a:ext uri="{FF2B5EF4-FFF2-40B4-BE49-F238E27FC236}">
                  <a16:creationId xmlns:a16="http://schemas.microsoft.com/office/drawing/2014/main" id="{0B19BA25-41C6-4280-A34A-DD2F515819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2" name="Tinta 231">
              <a:extLst>
                <a:ext uri="{FF2B5EF4-FFF2-40B4-BE49-F238E27FC236}">
                  <a16:creationId xmlns:a16="http://schemas.microsoft.com/office/drawing/2014/main" id="{456BF2D0-0EEF-43DE-A387-8360FD01E9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3" name="Tinta 232">
              <a:extLst>
                <a:ext uri="{FF2B5EF4-FFF2-40B4-BE49-F238E27FC236}">
                  <a16:creationId xmlns:a16="http://schemas.microsoft.com/office/drawing/2014/main" id="{D3C12C9D-957D-4A19-9EDD-54FD6EC7AF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4" name="Tinta 233">
              <a:extLst>
                <a:ext uri="{FF2B5EF4-FFF2-40B4-BE49-F238E27FC236}">
                  <a16:creationId xmlns:a16="http://schemas.microsoft.com/office/drawing/2014/main" id="{24042207-EF55-4C29-9E41-E0752E3F31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5" name="Tinta 234">
              <a:extLst>
                <a:ext uri="{FF2B5EF4-FFF2-40B4-BE49-F238E27FC236}">
                  <a16:creationId xmlns:a16="http://schemas.microsoft.com/office/drawing/2014/main" id="{577603FE-C8B0-45CE-B314-99F0B5F5E7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6" name="Tinta 235">
              <a:extLst>
                <a:ext uri="{FF2B5EF4-FFF2-40B4-BE49-F238E27FC236}">
                  <a16:creationId xmlns:a16="http://schemas.microsoft.com/office/drawing/2014/main" id="{207E0D93-38D5-42EC-8C0B-5F3F4786BE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7" name="Tinta 236">
              <a:extLst>
                <a:ext uri="{FF2B5EF4-FFF2-40B4-BE49-F238E27FC236}">
                  <a16:creationId xmlns:a16="http://schemas.microsoft.com/office/drawing/2014/main" id="{E0D4B173-DC56-46F4-ADB2-5200544FA6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8" name="Tinta 237">
              <a:extLst>
                <a:ext uri="{FF2B5EF4-FFF2-40B4-BE49-F238E27FC236}">
                  <a16:creationId xmlns:a16="http://schemas.microsoft.com/office/drawing/2014/main" id="{272446DC-A8BB-49E5-B1F2-B415E22421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39" name="Tinta 238">
              <a:extLst>
                <a:ext uri="{FF2B5EF4-FFF2-40B4-BE49-F238E27FC236}">
                  <a16:creationId xmlns:a16="http://schemas.microsoft.com/office/drawing/2014/main" id="{1455F09E-F96A-4DED-8B7F-DAD483C3EA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0" name="Tinta 239">
              <a:extLst>
                <a:ext uri="{FF2B5EF4-FFF2-40B4-BE49-F238E27FC236}">
                  <a16:creationId xmlns:a16="http://schemas.microsoft.com/office/drawing/2014/main" id="{67412D31-3BA1-4985-81E7-EDB42DC4F7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1" name="Tinta 240">
              <a:extLst>
                <a:ext uri="{FF2B5EF4-FFF2-40B4-BE49-F238E27FC236}">
                  <a16:creationId xmlns:a16="http://schemas.microsoft.com/office/drawing/2014/main" id="{EB77A1A3-3A71-4874-A277-14F5E54748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2" name="Tinta 241">
              <a:extLst>
                <a:ext uri="{FF2B5EF4-FFF2-40B4-BE49-F238E27FC236}">
                  <a16:creationId xmlns:a16="http://schemas.microsoft.com/office/drawing/2014/main" id="{165BDE47-090D-4CDA-B102-667EC1D928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3" name="Tinta 242">
              <a:extLst>
                <a:ext uri="{FF2B5EF4-FFF2-40B4-BE49-F238E27FC236}">
                  <a16:creationId xmlns:a16="http://schemas.microsoft.com/office/drawing/2014/main" id="{BA98AD68-B27F-49C4-8646-B306C54D96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4" name="Tinta 243">
              <a:extLst>
                <a:ext uri="{FF2B5EF4-FFF2-40B4-BE49-F238E27FC236}">
                  <a16:creationId xmlns:a16="http://schemas.microsoft.com/office/drawing/2014/main" id="{C8F6EBE5-80BC-495D-9E85-8499777C1A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5" name="Tinta 244">
              <a:extLst>
                <a:ext uri="{FF2B5EF4-FFF2-40B4-BE49-F238E27FC236}">
                  <a16:creationId xmlns:a16="http://schemas.microsoft.com/office/drawing/2014/main" id="{68AA8CD0-AA8A-4DBC-9728-746A3A5B24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6" name="Tinta 245">
              <a:extLst>
                <a:ext uri="{FF2B5EF4-FFF2-40B4-BE49-F238E27FC236}">
                  <a16:creationId xmlns:a16="http://schemas.microsoft.com/office/drawing/2014/main" id="{9A1F5FA4-179D-40C5-B7D3-45AE83D42E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7" name="Tinta 246">
              <a:extLst>
                <a:ext uri="{FF2B5EF4-FFF2-40B4-BE49-F238E27FC236}">
                  <a16:creationId xmlns:a16="http://schemas.microsoft.com/office/drawing/2014/main" id="{C0E8ACBC-A5A0-47EF-994F-C542B5CB63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8" name="Tinta 247">
              <a:extLst>
                <a:ext uri="{FF2B5EF4-FFF2-40B4-BE49-F238E27FC236}">
                  <a16:creationId xmlns:a16="http://schemas.microsoft.com/office/drawing/2014/main" id="{68F76E7A-10E5-434F-8AE5-C3F5C2F9B7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49" name="Tinta 248">
              <a:extLst>
                <a:ext uri="{FF2B5EF4-FFF2-40B4-BE49-F238E27FC236}">
                  <a16:creationId xmlns:a16="http://schemas.microsoft.com/office/drawing/2014/main" id="{259D28FF-CF7A-4E7E-BADA-87CCEC4C77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0" name="Tinta 249">
              <a:extLst>
                <a:ext uri="{FF2B5EF4-FFF2-40B4-BE49-F238E27FC236}">
                  <a16:creationId xmlns:a16="http://schemas.microsoft.com/office/drawing/2014/main" id="{737DC802-A5FB-46C7-B0A1-27940B3BA3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1" name="Tinta 250">
              <a:extLst>
                <a:ext uri="{FF2B5EF4-FFF2-40B4-BE49-F238E27FC236}">
                  <a16:creationId xmlns:a16="http://schemas.microsoft.com/office/drawing/2014/main" id="{23C1B636-CE5F-4B4B-B6CA-A8B82A7DBD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2" name="Tinta 251">
              <a:extLst>
                <a:ext uri="{FF2B5EF4-FFF2-40B4-BE49-F238E27FC236}">
                  <a16:creationId xmlns:a16="http://schemas.microsoft.com/office/drawing/2014/main" id="{879A081E-C504-43B2-A088-8DB2059456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3" name="Tinta 252">
              <a:extLst>
                <a:ext uri="{FF2B5EF4-FFF2-40B4-BE49-F238E27FC236}">
                  <a16:creationId xmlns:a16="http://schemas.microsoft.com/office/drawing/2014/main" id="{8E9FC9B2-64BC-4B11-9253-C758215332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4" name="Tinta 253">
              <a:extLst>
                <a:ext uri="{FF2B5EF4-FFF2-40B4-BE49-F238E27FC236}">
                  <a16:creationId xmlns:a16="http://schemas.microsoft.com/office/drawing/2014/main" id="{D2B8ED26-1838-40A0-8B27-E9A24095A3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5" name="Tinta 254">
              <a:extLst>
                <a:ext uri="{FF2B5EF4-FFF2-40B4-BE49-F238E27FC236}">
                  <a16:creationId xmlns:a16="http://schemas.microsoft.com/office/drawing/2014/main" id="{7DA1D11F-6C1F-41B2-BE31-178A72710A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6" name="Tinta 255">
              <a:extLst>
                <a:ext uri="{FF2B5EF4-FFF2-40B4-BE49-F238E27FC236}">
                  <a16:creationId xmlns:a16="http://schemas.microsoft.com/office/drawing/2014/main" id="{DFAB659A-FA17-4DE2-9720-F0B0FC36E8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7" name="Tinta 256">
              <a:extLst>
                <a:ext uri="{FF2B5EF4-FFF2-40B4-BE49-F238E27FC236}">
                  <a16:creationId xmlns:a16="http://schemas.microsoft.com/office/drawing/2014/main" id="{33F7B0B1-AAF6-4B78-959D-C5B1084613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8" name="Tinta 257">
              <a:extLst>
                <a:ext uri="{FF2B5EF4-FFF2-40B4-BE49-F238E27FC236}">
                  <a16:creationId xmlns:a16="http://schemas.microsoft.com/office/drawing/2014/main" id="{E1890032-8B69-4B23-BE7F-E774203AA5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59" name="Tinta 258">
              <a:extLst>
                <a:ext uri="{FF2B5EF4-FFF2-40B4-BE49-F238E27FC236}">
                  <a16:creationId xmlns:a16="http://schemas.microsoft.com/office/drawing/2014/main" id="{F59F773C-51CA-4FF7-A1C3-10B87EA46A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0" name="Tinta 259">
              <a:extLst>
                <a:ext uri="{FF2B5EF4-FFF2-40B4-BE49-F238E27FC236}">
                  <a16:creationId xmlns:a16="http://schemas.microsoft.com/office/drawing/2014/main" id="{DB723F2F-38BA-4F43-99A9-35CFBA6FDD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1" name="Tinta 260">
              <a:extLst>
                <a:ext uri="{FF2B5EF4-FFF2-40B4-BE49-F238E27FC236}">
                  <a16:creationId xmlns:a16="http://schemas.microsoft.com/office/drawing/2014/main" id="{75EA28FB-6668-440B-8235-75B2F66095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2" name="Tinta 261">
              <a:extLst>
                <a:ext uri="{FF2B5EF4-FFF2-40B4-BE49-F238E27FC236}">
                  <a16:creationId xmlns:a16="http://schemas.microsoft.com/office/drawing/2014/main" id="{31AAF3CF-866D-4394-B8BF-450868D464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3" name="Tinta 262">
              <a:extLst>
                <a:ext uri="{FF2B5EF4-FFF2-40B4-BE49-F238E27FC236}">
                  <a16:creationId xmlns:a16="http://schemas.microsoft.com/office/drawing/2014/main" id="{B980EA5E-1768-4E98-8990-C87FB1064E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4" name="Tinta 263">
              <a:extLst>
                <a:ext uri="{FF2B5EF4-FFF2-40B4-BE49-F238E27FC236}">
                  <a16:creationId xmlns:a16="http://schemas.microsoft.com/office/drawing/2014/main" id="{B1448CBA-E689-4109-80D2-9645120B4B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5" name="Tinta 264">
              <a:extLst>
                <a:ext uri="{FF2B5EF4-FFF2-40B4-BE49-F238E27FC236}">
                  <a16:creationId xmlns:a16="http://schemas.microsoft.com/office/drawing/2014/main" id="{B0066BDB-91BB-442D-A2FC-840E084981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6" name="Tinta 265">
              <a:extLst>
                <a:ext uri="{FF2B5EF4-FFF2-40B4-BE49-F238E27FC236}">
                  <a16:creationId xmlns:a16="http://schemas.microsoft.com/office/drawing/2014/main" id="{FBAF41E8-9E06-4019-9335-1114BB1761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7" name="Tinta 266">
              <a:extLst>
                <a:ext uri="{FF2B5EF4-FFF2-40B4-BE49-F238E27FC236}">
                  <a16:creationId xmlns:a16="http://schemas.microsoft.com/office/drawing/2014/main" id="{1D6BE53A-BD0A-4387-B822-21FFC890BA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8" name="Tinta 267">
              <a:extLst>
                <a:ext uri="{FF2B5EF4-FFF2-40B4-BE49-F238E27FC236}">
                  <a16:creationId xmlns:a16="http://schemas.microsoft.com/office/drawing/2014/main" id="{F0659E35-68D7-42E4-871B-56F67A3926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69" name="Tinta 268">
              <a:extLst>
                <a:ext uri="{FF2B5EF4-FFF2-40B4-BE49-F238E27FC236}">
                  <a16:creationId xmlns:a16="http://schemas.microsoft.com/office/drawing/2014/main" id="{1662D3DA-429C-4018-8C73-3A1F8A5795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0" name="Tinta 269">
              <a:extLst>
                <a:ext uri="{FF2B5EF4-FFF2-40B4-BE49-F238E27FC236}">
                  <a16:creationId xmlns:a16="http://schemas.microsoft.com/office/drawing/2014/main" id="{E91AAE1A-684D-4EC6-8814-BA9782BFCE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1" name="Tinta 270">
              <a:extLst>
                <a:ext uri="{FF2B5EF4-FFF2-40B4-BE49-F238E27FC236}">
                  <a16:creationId xmlns:a16="http://schemas.microsoft.com/office/drawing/2014/main" id="{D2D4A276-C538-4BB4-9C8B-6ED1A29C03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2" name="Tinta 271">
              <a:extLst>
                <a:ext uri="{FF2B5EF4-FFF2-40B4-BE49-F238E27FC236}">
                  <a16:creationId xmlns:a16="http://schemas.microsoft.com/office/drawing/2014/main" id="{50C28960-3F6B-4BDA-B49D-1804E87947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3" name="Tinta 272">
              <a:extLst>
                <a:ext uri="{FF2B5EF4-FFF2-40B4-BE49-F238E27FC236}">
                  <a16:creationId xmlns:a16="http://schemas.microsoft.com/office/drawing/2014/main" id="{7C5F5BF2-278E-4F9B-9A61-93B30BA47D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4" name="Tinta 273">
              <a:extLst>
                <a:ext uri="{FF2B5EF4-FFF2-40B4-BE49-F238E27FC236}">
                  <a16:creationId xmlns:a16="http://schemas.microsoft.com/office/drawing/2014/main" id="{7B010386-F5F3-411D-8879-B99264860B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5" name="Tinta 274">
              <a:extLst>
                <a:ext uri="{FF2B5EF4-FFF2-40B4-BE49-F238E27FC236}">
                  <a16:creationId xmlns:a16="http://schemas.microsoft.com/office/drawing/2014/main" id="{8BA0EAED-482B-41FF-B58F-593E77EA65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6" name="Tinta 275">
              <a:extLst>
                <a:ext uri="{FF2B5EF4-FFF2-40B4-BE49-F238E27FC236}">
                  <a16:creationId xmlns:a16="http://schemas.microsoft.com/office/drawing/2014/main" id="{4F958540-169A-40FE-8EBA-BBFA9EBD5F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7" name="Tinta 276">
              <a:extLst>
                <a:ext uri="{FF2B5EF4-FFF2-40B4-BE49-F238E27FC236}">
                  <a16:creationId xmlns:a16="http://schemas.microsoft.com/office/drawing/2014/main" id="{D8243CD7-830D-47D6-BB72-10A3868E5C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8" name="Tinta 277">
              <a:extLst>
                <a:ext uri="{FF2B5EF4-FFF2-40B4-BE49-F238E27FC236}">
                  <a16:creationId xmlns:a16="http://schemas.microsoft.com/office/drawing/2014/main" id="{3464F0A1-3377-4DAD-BC92-F72952FA0E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79" name="Tinta 278">
              <a:extLst>
                <a:ext uri="{FF2B5EF4-FFF2-40B4-BE49-F238E27FC236}">
                  <a16:creationId xmlns:a16="http://schemas.microsoft.com/office/drawing/2014/main" id="{237761C4-A474-40C9-9AB0-0402E64048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0" name="Tinta 279">
              <a:extLst>
                <a:ext uri="{FF2B5EF4-FFF2-40B4-BE49-F238E27FC236}">
                  <a16:creationId xmlns:a16="http://schemas.microsoft.com/office/drawing/2014/main" id="{74BBE36D-79B7-4A3C-B8EB-778F996EBF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1" name="Tinta 280">
              <a:extLst>
                <a:ext uri="{FF2B5EF4-FFF2-40B4-BE49-F238E27FC236}">
                  <a16:creationId xmlns:a16="http://schemas.microsoft.com/office/drawing/2014/main" id="{46554E53-1D5B-4FB9-A67D-DCA42A2C21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2" name="Tinta 281">
              <a:extLst>
                <a:ext uri="{FF2B5EF4-FFF2-40B4-BE49-F238E27FC236}">
                  <a16:creationId xmlns:a16="http://schemas.microsoft.com/office/drawing/2014/main" id="{5D1FFDE5-DE34-4C04-9F7A-0440C55E4C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3" name="Tinta 282">
              <a:extLst>
                <a:ext uri="{FF2B5EF4-FFF2-40B4-BE49-F238E27FC236}">
                  <a16:creationId xmlns:a16="http://schemas.microsoft.com/office/drawing/2014/main" id="{2FB039AA-FC27-4401-8CAB-3D5ABD6E2E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4" name="Tinta 283">
              <a:extLst>
                <a:ext uri="{FF2B5EF4-FFF2-40B4-BE49-F238E27FC236}">
                  <a16:creationId xmlns:a16="http://schemas.microsoft.com/office/drawing/2014/main" id="{7B6CF0C6-C5D1-4648-A4F8-B98231004B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5" name="Tinta 284">
              <a:extLst>
                <a:ext uri="{FF2B5EF4-FFF2-40B4-BE49-F238E27FC236}">
                  <a16:creationId xmlns:a16="http://schemas.microsoft.com/office/drawing/2014/main" id="{72FDA2EE-5825-43A0-BF5D-0886B45AA2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6" name="Tinta 285">
              <a:extLst>
                <a:ext uri="{FF2B5EF4-FFF2-40B4-BE49-F238E27FC236}">
                  <a16:creationId xmlns:a16="http://schemas.microsoft.com/office/drawing/2014/main" id="{29EDA545-0C16-43E8-8F2B-22708625EE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7" name="Tinta 286">
              <a:extLst>
                <a:ext uri="{FF2B5EF4-FFF2-40B4-BE49-F238E27FC236}">
                  <a16:creationId xmlns:a16="http://schemas.microsoft.com/office/drawing/2014/main" id="{C2BB70C6-A66C-4081-977C-891F19F699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8" name="Tinta 287">
              <a:extLst>
                <a:ext uri="{FF2B5EF4-FFF2-40B4-BE49-F238E27FC236}">
                  <a16:creationId xmlns:a16="http://schemas.microsoft.com/office/drawing/2014/main" id="{14850FF9-9B11-44A5-8C89-CC2D211276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89" name="Tinta 288">
              <a:extLst>
                <a:ext uri="{FF2B5EF4-FFF2-40B4-BE49-F238E27FC236}">
                  <a16:creationId xmlns:a16="http://schemas.microsoft.com/office/drawing/2014/main" id="{EA42BFF9-C86D-46D3-BD30-B0BCF1176C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0" name="Tinta 289">
              <a:extLst>
                <a:ext uri="{FF2B5EF4-FFF2-40B4-BE49-F238E27FC236}">
                  <a16:creationId xmlns:a16="http://schemas.microsoft.com/office/drawing/2014/main" id="{82881E4D-D43B-438F-9BBB-BE7C476FBA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1" name="Tinta 290">
              <a:extLst>
                <a:ext uri="{FF2B5EF4-FFF2-40B4-BE49-F238E27FC236}">
                  <a16:creationId xmlns:a16="http://schemas.microsoft.com/office/drawing/2014/main" id="{37ECAA8F-9844-43CD-B0FB-8F8FD85010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2" name="Tinta 291">
              <a:extLst>
                <a:ext uri="{FF2B5EF4-FFF2-40B4-BE49-F238E27FC236}">
                  <a16:creationId xmlns:a16="http://schemas.microsoft.com/office/drawing/2014/main" id="{BA864E1E-754A-4897-B962-B7B8A0E209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3" name="Tinta 292">
              <a:extLst>
                <a:ext uri="{FF2B5EF4-FFF2-40B4-BE49-F238E27FC236}">
                  <a16:creationId xmlns:a16="http://schemas.microsoft.com/office/drawing/2014/main" id="{B400D0FB-BFB5-46DB-A7A5-E221CFA84D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4" name="Tinta 293">
              <a:extLst>
                <a:ext uri="{FF2B5EF4-FFF2-40B4-BE49-F238E27FC236}">
                  <a16:creationId xmlns:a16="http://schemas.microsoft.com/office/drawing/2014/main" id="{65029C26-C925-4388-8711-5C97595CBD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5" name="Tinta 294">
              <a:extLst>
                <a:ext uri="{FF2B5EF4-FFF2-40B4-BE49-F238E27FC236}">
                  <a16:creationId xmlns:a16="http://schemas.microsoft.com/office/drawing/2014/main" id="{99ED1125-ACE2-4A57-B1A7-A50F33846D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6" name="Tinta 295">
              <a:extLst>
                <a:ext uri="{FF2B5EF4-FFF2-40B4-BE49-F238E27FC236}">
                  <a16:creationId xmlns:a16="http://schemas.microsoft.com/office/drawing/2014/main" id="{B443BC36-0DC2-4136-B727-4987F9F5A9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7" name="Tinta 296">
              <a:extLst>
                <a:ext uri="{FF2B5EF4-FFF2-40B4-BE49-F238E27FC236}">
                  <a16:creationId xmlns:a16="http://schemas.microsoft.com/office/drawing/2014/main" id="{4EA8CBCA-880C-46A5-B055-2244253787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8" name="Tinta 297">
              <a:extLst>
                <a:ext uri="{FF2B5EF4-FFF2-40B4-BE49-F238E27FC236}">
                  <a16:creationId xmlns:a16="http://schemas.microsoft.com/office/drawing/2014/main" id="{03558FD2-10B1-4DD1-A496-00A3200954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299" name="Tinta 298">
              <a:extLst>
                <a:ext uri="{FF2B5EF4-FFF2-40B4-BE49-F238E27FC236}">
                  <a16:creationId xmlns:a16="http://schemas.microsoft.com/office/drawing/2014/main" id="{0BAD0BB0-FB59-4EFD-B67C-3BAFEF56B1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0" name="Tinta 299">
              <a:extLst>
                <a:ext uri="{FF2B5EF4-FFF2-40B4-BE49-F238E27FC236}">
                  <a16:creationId xmlns:a16="http://schemas.microsoft.com/office/drawing/2014/main" id="{57CC1FC8-1AAD-493A-946B-0E61BCB34A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1" name="Tinta 300">
              <a:extLst>
                <a:ext uri="{FF2B5EF4-FFF2-40B4-BE49-F238E27FC236}">
                  <a16:creationId xmlns:a16="http://schemas.microsoft.com/office/drawing/2014/main" id="{0EFF7292-782E-4814-95F3-8C3BB12C19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2" name="Tinta 301">
              <a:extLst>
                <a:ext uri="{FF2B5EF4-FFF2-40B4-BE49-F238E27FC236}">
                  <a16:creationId xmlns:a16="http://schemas.microsoft.com/office/drawing/2014/main" id="{330DD137-1641-435A-95A5-490FF3485B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3" name="Tinta 302">
              <a:extLst>
                <a:ext uri="{FF2B5EF4-FFF2-40B4-BE49-F238E27FC236}">
                  <a16:creationId xmlns:a16="http://schemas.microsoft.com/office/drawing/2014/main" id="{113BAC58-00F2-49AA-8DC1-09CA65A357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4" name="Tinta 303">
              <a:extLst>
                <a:ext uri="{FF2B5EF4-FFF2-40B4-BE49-F238E27FC236}">
                  <a16:creationId xmlns:a16="http://schemas.microsoft.com/office/drawing/2014/main" id="{DE4F2E24-8938-4A2C-8F37-BEC6E74F1C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5" name="Tinta 304">
              <a:extLst>
                <a:ext uri="{FF2B5EF4-FFF2-40B4-BE49-F238E27FC236}">
                  <a16:creationId xmlns:a16="http://schemas.microsoft.com/office/drawing/2014/main" id="{5E65E928-36AC-4BDF-A1FE-B6A1EA33BF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6" name="Tinta 305">
              <a:extLst>
                <a:ext uri="{FF2B5EF4-FFF2-40B4-BE49-F238E27FC236}">
                  <a16:creationId xmlns:a16="http://schemas.microsoft.com/office/drawing/2014/main" id="{C642CCE1-5BE6-4BEB-8BA8-0678D4F0E5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7" name="Tinta 306">
              <a:extLst>
                <a:ext uri="{FF2B5EF4-FFF2-40B4-BE49-F238E27FC236}">
                  <a16:creationId xmlns:a16="http://schemas.microsoft.com/office/drawing/2014/main" id="{827E2026-DDCC-44C4-B874-6DC5DBE17C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8" name="Tinta 307">
              <a:extLst>
                <a:ext uri="{FF2B5EF4-FFF2-40B4-BE49-F238E27FC236}">
                  <a16:creationId xmlns:a16="http://schemas.microsoft.com/office/drawing/2014/main" id="{7E2A7795-996F-42E7-8F95-74E124519F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09" name="Tinta 308">
              <a:extLst>
                <a:ext uri="{FF2B5EF4-FFF2-40B4-BE49-F238E27FC236}">
                  <a16:creationId xmlns:a16="http://schemas.microsoft.com/office/drawing/2014/main" id="{57A278C3-936D-471D-9C19-E738FBF18F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0" name="Tinta 309">
              <a:extLst>
                <a:ext uri="{FF2B5EF4-FFF2-40B4-BE49-F238E27FC236}">
                  <a16:creationId xmlns:a16="http://schemas.microsoft.com/office/drawing/2014/main" id="{6FBE9820-69BC-49A7-B35B-04BB7C7770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1" name="Tinta 310">
              <a:extLst>
                <a:ext uri="{FF2B5EF4-FFF2-40B4-BE49-F238E27FC236}">
                  <a16:creationId xmlns:a16="http://schemas.microsoft.com/office/drawing/2014/main" id="{4FB9C89A-5EDB-43F8-91C7-9A6BF89E28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2" name="Tinta 311">
              <a:extLst>
                <a:ext uri="{FF2B5EF4-FFF2-40B4-BE49-F238E27FC236}">
                  <a16:creationId xmlns:a16="http://schemas.microsoft.com/office/drawing/2014/main" id="{1BFD3A64-7BEE-4195-877E-3E69328300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3" name="Tinta 312">
              <a:extLst>
                <a:ext uri="{FF2B5EF4-FFF2-40B4-BE49-F238E27FC236}">
                  <a16:creationId xmlns:a16="http://schemas.microsoft.com/office/drawing/2014/main" id="{AF722241-E34E-47A1-B5D0-2CD0A8B840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4" name="Tinta 313">
              <a:extLst>
                <a:ext uri="{FF2B5EF4-FFF2-40B4-BE49-F238E27FC236}">
                  <a16:creationId xmlns:a16="http://schemas.microsoft.com/office/drawing/2014/main" id="{32F519C5-05AD-4FDA-8BE3-1EA5B95CD2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5" name="Tinta 314">
              <a:extLst>
                <a:ext uri="{FF2B5EF4-FFF2-40B4-BE49-F238E27FC236}">
                  <a16:creationId xmlns:a16="http://schemas.microsoft.com/office/drawing/2014/main" id="{4EC3B791-5198-45D1-AA9E-BB359B1414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6" name="Tinta 315">
              <a:extLst>
                <a:ext uri="{FF2B5EF4-FFF2-40B4-BE49-F238E27FC236}">
                  <a16:creationId xmlns:a16="http://schemas.microsoft.com/office/drawing/2014/main" id="{B60936D6-772B-4118-9B0B-CFFFB6C3EB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7" name="Tinta 316">
              <a:extLst>
                <a:ext uri="{FF2B5EF4-FFF2-40B4-BE49-F238E27FC236}">
                  <a16:creationId xmlns:a16="http://schemas.microsoft.com/office/drawing/2014/main" id="{6702C9F4-AFB4-439D-9EE0-8BDD820C5A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8" name="Tinta 317">
              <a:extLst>
                <a:ext uri="{FF2B5EF4-FFF2-40B4-BE49-F238E27FC236}">
                  <a16:creationId xmlns:a16="http://schemas.microsoft.com/office/drawing/2014/main" id="{9B1A0149-B713-4A43-8B88-65D599A2C3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19" name="Tinta 318">
              <a:extLst>
                <a:ext uri="{FF2B5EF4-FFF2-40B4-BE49-F238E27FC236}">
                  <a16:creationId xmlns:a16="http://schemas.microsoft.com/office/drawing/2014/main" id="{BA57830F-924D-4E64-BB9F-F8EA7D17F1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0" name="Tinta 319">
              <a:extLst>
                <a:ext uri="{FF2B5EF4-FFF2-40B4-BE49-F238E27FC236}">
                  <a16:creationId xmlns:a16="http://schemas.microsoft.com/office/drawing/2014/main" id="{6E7683E2-D9E7-4649-A457-A1DA1731AD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1" name="Tinta 320">
              <a:extLst>
                <a:ext uri="{FF2B5EF4-FFF2-40B4-BE49-F238E27FC236}">
                  <a16:creationId xmlns:a16="http://schemas.microsoft.com/office/drawing/2014/main" id="{7F12934B-E532-4923-9BB8-5813CD99EB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2" name="Tinta 321">
              <a:extLst>
                <a:ext uri="{FF2B5EF4-FFF2-40B4-BE49-F238E27FC236}">
                  <a16:creationId xmlns:a16="http://schemas.microsoft.com/office/drawing/2014/main" id="{92979DD7-FA41-471A-A759-5212FE7378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3" name="Tinta 322">
              <a:extLst>
                <a:ext uri="{FF2B5EF4-FFF2-40B4-BE49-F238E27FC236}">
                  <a16:creationId xmlns:a16="http://schemas.microsoft.com/office/drawing/2014/main" id="{ADD64BD6-BB11-42D1-8F1B-4307506EDE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4" name="Tinta 323">
              <a:extLst>
                <a:ext uri="{FF2B5EF4-FFF2-40B4-BE49-F238E27FC236}">
                  <a16:creationId xmlns:a16="http://schemas.microsoft.com/office/drawing/2014/main" id="{2942719F-CBF3-4172-B655-C6D42175F7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5" name="Tinta 324">
              <a:extLst>
                <a:ext uri="{FF2B5EF4-FFF2-40B4-BE49-F238E27FC236}">
                  <a16:creationId xmlns:a16="http://schemas.microsoft.com/office/drawing/2014/main" id="{8DA2E787-E46D-41F3-BE90-D6C1D94DBA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6" name="Tinta 325">
              <a:extLst>
                <a:ext uri="{FF2B5EF4-FFF2-40B4-BE49-F238E27FC236}">
                  <a16:creationId xmlns:a16="http://schemas.microsoft.com/office/drawing/2014/main" id="{2AB3284C-B8CB-4788-8D74-18809303A3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7" name="Tinta 326">
              <a:extLst>
                <a:ext uri="{FF2B5EF4-FFF2-40B4-BE49-F238E27FC236}">
                  <a16:creationId xmlns:a16="http://schemas.microsoft.com/office/drawing/2014/main" id="{CB9C84F5-9EF6-497B-8050-05CDBCCBF9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8" name="Tinta 327">
              <a:extLst>
                <a:ext uri="{FF2B5EF4-FFF2-40B4-BE49-F238E27FC236}">
                  <a16:creationId xmlns:a16="http://schemas.microsoft.com/office/drawing/2014/main" id="{2BD99FB2-3B0E-4861-94AD-8D5AB0F47B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29" name="Tinta 328">
              <a:extLst>
                <a:ext uri="{FF2B5EF4-FFF2-40B4-BE49-F238E27FC236}">
                  <a16:creationId xmlns:a16="http://schemas.microsoft.com/office/drawing/2014/main" id="{57EED620-A8FB-437C-914B-05BE1639D6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0" name="Tinta 329">
              <a:extLst>
                <a:ext uri="{FF2B5EF4-FFF2-40B4-BE49-F238E27FC236}">
                  <a16:creationId xmlns:a16="http://schemas.microsoft.com/office/drawing/2014/main" id="{BBF8B5C3-288D-4FB7-AB87-D1D1B5D9E4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1" name="Tinta 330">
              <a:extLst>
                <a:ext uri="{FF2B5EF4-FFF2-40B4-BE49-F238E27FC236}">
                  <a16:creationId xmlns:a16="http://schemas.microsoft.com/office/drawing/2014/main" id="{10220A48-9484-4E1B-A592-D4B79F9312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2" name="Tinta 331">
              <a:extLst>
                <a:ext uri="{FF2B5EF4-FFF2-40B4-BE49-F238E27FC236}">
                  <a16:creationId xmlns:a16="http://schemas.microsoft.com/office/drawing/2014/main" id="{EF84154E-7371-4463-87F1-F362931F34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3" name="Tinta 332">
              <a:extLst>
                <a:ext uri="{FF2B5EF4-FFF2-40B4-BE49-F238E27FC236}">
                  <a16:creationId xmlns:a16="http://schemas.microsoft.com/office/drawing/2014/main" id="{A2DA0278-C189-42F2-9EB0-6C02E55CF9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4" name="Tinta 333">
              <a:extLst>
                <a:ext uri="{FF2B5EF4-FFF2-40B4-BE49-F238E27FC236}">
                  <a16:creationId xmlns:a16="http://schemas.microsoft.com/office/drawing/2014/main" id="{929C33A9-2881-4B99-B2EF-0E33CC33A2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5" name="Tinta 334">
              <a:extLst>
                <a:ext uri="{FF2B5EF4-FFF2-40B4-BE49-F238E27FC236}">
                  <a16:creationId xmlns:a16="http://schemas.microsoft.com/office/drawing/2014/main" id="{30D76A28-4A1C-41D4-977E-8EDD468FF7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6" name="Tinta 335">
              <a:extLst>
                <a:ext uri="{FF2B5EF4-FFF2-40B4-BE49-F238E27FC236}">
                  <a16:creationId xmlns:a16="http://schemas.microsoft.com/office/drawing/2014/main" id="{BEC04B09-D35C-48F2-B3A0-F03B35BB9C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7" name="Tinta 336">
              <a:extLst>
                <a:ext uri="{FF2B5EF4-FFF2-40B4-BE49-F238E27FC236}">
                  <a16:creationId xmlns:a16="http://schemas.microsoft.com/office/drawing/2014/main" id="{7C3925C5-D75C-4F15-B3E3-DA1997BEC3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8" name="Tinta 337">
              <a:extLst>
                <a:ext uri="{FF2B5EF4-FFF2-40B4-BE49-F238E27FC236}">
                  <a16:creationId xmlns:a16="http://schemas.microsoft.com/office/drawing/2014/main" id="{786209E1-2C66-454C-ABE4-F08F54823B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39" name="Tinta 338">
              <a:extLst>
                <a:ext uri="{FF2B5EF4-FFF2-40B4-BE49-F238E27FC236}">
                  <a16:creationId xmlns:a16="http://schemas.microsoft.com/office/drawing/2014/main" id="{568F0568-5AC0-434B-BFB9-C19F1C753F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0" name="Tinta 339">
              <a:extLst>
                <a:ext uri="{FF2B5EF4-FFF2-40B4-BE49-F238E27FC236}">
                  <a16:creationId xmlns:a16="http://schemas.microsoft.com/office/drawing/2014/main" id="{4AB270A9-5165-44AB-AEAE-E4F1A671B9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1" name="Tinta 340">
              <a:extLst>
                <a:ext uri="{FF2B5EF4-FFF2-40B4-BE49-F238E27FC236}">
                  <a16:creationId xmlns:a16="http://schemas.microsoft.com/office/drawing/2014/main" id="{8CFD4569-B317-4D65-A36D-9C36FC2989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2" name="Tinta 341">
              <a:extLst>
                <a:ext uri="{FF2B5EF4-FFF2-40B4-BE49-F238E27FC236}">
                  <a16:creationId xmlns:a16="http://schemas.microsoft.com/office/drawing/2014/main" id="{F15ABD48-7F6E-4AF4-BF04-3B38842F03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3" name="Tinta 342">
              <a:extLst>
                <a:ext uri="{FF2B5EF4-FFF2-40B4-BE49-F238E27FC236}">
                  <a16:creationId xmlns:a16="http://schemas.microsoft.com/office/drawing/2014/main" id="{8406BE40-3E80-4C9B-BC1D-8BBE400614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4" name="Tinta 343">
              <a:extLst>
                <a:ext uri="{FF2B5EF4-FFF2-40B4-BE49-F238E27FC236}">
                  <a16:creationId xmlns:a16="http://schemas.microsoft.com/office/drawing/2014/main" id="{086F50B0-0807-4D7F-AB4A-C78B8EF659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5" name="Tinta 344">
              <a:extLst>
                <a:ext uri="{FF2B5EF4-FFF2-40B4-BE49-F238E27FC236}">
                  <a16:creationId xmlns:a16="http://schemas.microsoft.com/office/drawing/2014/main" id="{6ADCFCBD-753B-47C5-991B-1D2BC738C2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6" name="Tinta 345">
              <a:extLst>
                <a:ext uri="{FF2B5EF4-FFF2-40B4-BE49-F238E27FC236}">
                  <a16:creationId xmlns:a16="http://schemas.microsoft.com/office/drawing/2014/main" id="{55AFBC7C-C75C-41B1-9534-0CE1B76CB5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7" name="Tinta 346">
              <a:extLst>
                <a:ext uri="{FF2B5EF4-FFF2-40B4-BE49-F238E27FC236}">
                  <a16:creationId xmlns:a16="http://schemas.microsoft.com/office/drawing/2014/main" id="{86BCCF28-8B4C-48F9-AFA2-40BDC85390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8" name="Tinta 347">
              <a:extLst>
                <a:ext uri="{FF2B5EF4-FFF2-40B4-BE49-F238E27FC236}">
                  <a16:creationId xmlns:a16="http://schemas.microsoft.com/office/drawing/2014/main" id="{CE26984C-AA87-4B7D-B6DD-AA3FFC1475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49" name="Tinta 348">
              <a:extLst>
                <a:ext uri="{FF2B5EF4-FFF2-40B4-BE49-F238E27FC236}">
                  <a16:creationId xmlns:a16="http://schemas.microsoft.com/office/drawing/2014/main" id="{5075A512-1ACD-4484-9B70-705E9826F9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0" name="Tinta 349">
              <a:extLst>
                <a:ext uri="{FF2B5EF4-FFF2-40B4-BE49-F238E27FC236}">
                  <a16:creationId xmlns:a16="http://schemas.microsoft.com/office/drawing/2014/main" id="{A5FDE52F-4E41-44E5-8776-31DA35A926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1" name="Tinta 350">
              <a:extLst>
                <a:ext uri="{FF2B5EF4-FFF2-40B4-BE49-F238E27FC236}">
                  <a16:creationId xmlns:a16="http://schemas.microsoft.com/office/drawing/2014/main" id="{5083A2D2-AD5F-41D9-9195-13C27714ED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2" name="Tinta 351">
              <a:extLst>
                <a:ext uri="{FF2B5EF4-FFF2-40B4-BE49-F238E27FC236}">
                  <a16:creationId xmlns:a16="http://schemas.microsoft.com/office/drawing/2014/main" id="{2082A495-C6CA-4725-8F8D-9A2E08B40F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3" name="Tinta 352">
              <a:extLst>
                <a:ext uri="{FF2B5EF4-FFF2-40B4-BE49-F238E27FC236}">
                  <a16:creationId xmlns:a16="http://schemas.microsoft.com/office/drawing/2014/main" id="{6A92C7FC-C676-4078-BC5F-5A98DF7CE0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4" name="Tinta 353">
              <a:extLst>
                <a:ext uri="{FF2B5EF4-FFF2-40B4-BE49-F238E27FC236}">
                  <a16:creationId xmlns:a16="http://schemas.microsoft.com/office/drawing/2014/main" id="{AA305AA3-1CDC-44E2-9AEE-A273B502B6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5" name="Tinta 354">
              <a:extLst>
                <a:ext uri="{FF2B5EF4-FFF2-40B4-BE49-F238E27FC236}">
                  <a16:creationId xmlns:a16="http://schemas.microsoft.com/office/drawing/2014/main" id="{55EEF15C-6F66-4436-B403-2753E4787C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6" name="Tinta 355">
              <a:extLst>
                <a:ext uri="{FF2B5EF4-FFF2-40B4-BE49-F238E27FC236}">
                  <a16:creationId xmlns:a16="http://schemas.microsoft.com/office/drawing/2014/main" id="{BB4E85F2-A431-4105-B6BC-406E79661F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7" name="Tinta 356">
              <a:extLst>
                <a:ext uri="{FF2B5EF4-FFF2-40B4-BE49-F238E27FC236}">
                  <a16:creationId xmlns:a16="http://schemas.microsoft.com/office/drawing/2014/main" id="{B439CE61-BEC2-430D-A1E0-8700A472E9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8" name="Tinta 357">
              <a:extLst>
                <a:ext uri="{FF2B5EF4-FFF2-40B4-BE49-F238E27FC236}">
                  <a16:creationId xmlns:a16="http://schemas.microsoft.com/office/drawing/2014/main" id="{DFFF6F30-7D4D-4E75-8EFE-8C737FA4B0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59" name="Tinta 358">
              <a:extLst>
                <a:ext uri="{FF2B5EF4-FFF2-40B4-BE49-F238E27FC236}">
                  <a16:creationId xmlns:a16="http://schemas.microsoft.com/office/drawing/2014/main" id="{784D44D4-8B85-4D72-A4BB-BA254F7C93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0" name="Tinta 359">
              <a:extLst>
                <a:ext uri="{FF2B5EF4-FFF2-40B4-BE49-F238E27FC236}">
                  <a16:creationId xmlns:a16="http://schemas.microsoft.com/office/drawing/2014/main" id="{63D5BBB6-EBF9-404D-BFFD-66F93DC5F5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1" name="Tinta 360">
              <a:extLst>
                <a:ext uri="{FF2B5EF4-FFF2-40B4-BE49-F238E27FC236}">
                  <a16:creationId xmlns:a16="http://schemas.microsoft.com/office/drawing/2014/main" id="{B893F4A9-23AA-4970-B2D8-F3B9C666EA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2" name="Tinta 361">
              <a:extLst>
                <a:ext uri="{FF2B5EF4-FFF2-40B4-BE49-F238E27FC236}">
                  <a16:creationId xmlns:a16="http://schemas.microsoft.com/office/drawing/2014/main" id="{CBDAF964-270B-4346-8225-04FEEBF228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3" name="Tinta 362">
              <a:extLst>
                <a:ext uri="{FF2B5EF4-FFF2-40B4-BE49-F238E27FC236}">
                  <a16:creationId xmlns:a16="http://schemas.microsoft.com/office/drawing/2014/main" id="{A3CEE847-A2C7-4403-8474-9DB6D1C93B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4" name="Tinta 363">
              <a:extLst>
                <a:ext uri="{FF2B5EF4-FFF2-40B4-BE49-F238E27FC236}">
                  <a16:creationId xmlns:a16="http://schemas.microsoft.com/office/drawing/2014/main" id="{F44D5A8A-70DE-463A-A41C-060E67FCBF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5" name="Tinta 364">
              <a:extLst>
                <a:ext uri="{FF2B5EF4-FFF2-40B4-BE49-F238E27FC236}">
                  <a16:creationId xmlns:a16="http://schemas.microsoft.com/office/drawing/2014/main" id="{72067EBF-D40D-4CA0-98EB-D55C4FC1BB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6" name="Tinta 365">
              <a:extLst>
                <a:ext uri="{FF2B5EF4-FFF2-40B4-BE49-F238E27FC236}">
                  <a16:creationId xmlns:a16="http://schemas.microsoft.com/office/drawing/2014/main" id="{00E5631A-6F4A-4727-BBBE-04B74A1D7E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7" name="Tinta 366">
              <a:extLst>
                <a:ext uri="{FF2B5EF4-FFF2-40B4-BE49-F238E27FC236}">
                  <a16:creationId xmlns:a16="http://schemas.microsoft.com/office/drawing/2014/main" id="{241DF0F6-F6A0-4001-A5FF-F90420E285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8" name="Tinta 367">
              <a:extLst>
                <a:ext uri="{FF2B5EF4-FFF2-40B4-BE49-F238E27FC236}">
                  <a16:creationId xmlns:a16="http://schemas.microsoft.com/office/drawing/2014/main" id="{3E2EB499-9F3D-4691-BF84-C86973C1E4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69" name="Tinta 368">
              <a:extLst>
                <a:ext uri="{FF2B5EF4-FFF2-40B4-BE49-F238E27FC236}">
                  <a16:creationId xmlns:a16="http://schemas.microsoft.com/office/drawing/2014/main" id="{BE58563B-1DB8-4CC9-84FA-921EBA3F8D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0" name="Tinta 369">
              <a:extLst>
                <a:ext uri="{FF2B5EF4-FFF2-40B4-BE49-F238E27FC236}">
                  <a16:creationId xmlns:a16="http://schemas.microsoft.com/office/drawing/2014/main" id="{02789D1D-F59B-4359-935E-3C92D71CCC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1" name="Tinta 370">
              <a:extLst>
                <a:ext uri="{FF2B5EF4-FFF2-40B4-BE49-F238E27FC236}">
                  <a16:creationId xmlns:a16="http://schemas.microsoft.com/office/drawing/2014/main" id="{413B1AF5-CFE4-44AB-8CC4-E0CD1E5FD3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2" name="Tinta 371">
              <a:extLst>
                <a:ext uri="{FF2B5EF4-FFF2-40B4-BE49-F238E27FC236}">
                  <a16:creationId xmlns:a16="http://schemas.microsoft.com/office/drawing/2014/main" id="{78CABAE2-D610-41F3-A7AD-565722E8AF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3" name="Tinta 372">
              <a:extLst>
                <a:ext uri="{FF2B5EF4-FFF2-40B4-BE49-F238E27FC236}">
                  <a16:creationId xmlns:a16="http://schemas.microsoft.com/office/drawing/2014/main" id="{419B9E84-859A-43DE-8397-DD5DF47D98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4" name="Tinta 373">
              <a:extLst>
                <a:ext uri="{FF2B5EF4-FFF2-40B4-BE49-F238E27FC236}">
                  <a16:creationId xmlns:a16="http://schemas.microsoft.com/office/drawing/2014/main" id="{69F89A13-59E3-4AB4-A287-9AB876F1D4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5" name="Tinta 374">
              <a:extLst>
                <a:ext uri="{FF2B5EF4-FFF2-40B4-BE49-F238E27FC236}">
                  <a16:creationId xmlns:a16="http://schemas.microsoft.com/office/drawing/2014/main" id="{F47E8FAC-AEA6-4FD9-9B9B-7ADEEA473D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6" name="Tinta 375">
              <a:extLst>
                <a:ext uri="{FF2B5EF4-FFF2-40B4-BE49-F238E27FC236}">
                  <a16:creationId xmlns:a16="http://schemas.microsoft.com/office/drawing/2014/main" id="{8F1F3FAC-AA2E-4854-AF77-24A993DDC8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7" name="Tinta 376">
              <a:extLst>
                <a:ext uri="{FF2B5EF4-FFF2-40B4-BE49-F238E27FC236}">
                  <a16:creationId xmlns:a16="http://schemas.microsoft.com/office/drawing/2014/main" id="{1F96B943-9554-4157-AB05-2888D30F09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8" name="Tinta 377">
              <a:extLst>
                <a:ext uri="{FF2B5EF4-FFF2-40B4-BE49-F238E27FC236}">
                  <a16:creationId xmlns:a16="http://schemas.microsoft.com/office/drawing/2014/main" id="{2202D852-EFCA-4521-B078-18BC0AC184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79" name="Tinta 378">
              <a:extLst>
                <a:ext uri="{FF2B5EF4-FFF2-40B4-BE49-F238E27FC236}">
                  <a16:creationId xmlns:a16="http://schemas.microsoft.com/office/drawing/2014/main" id="{359568CC-ED83-44DC-B2F9-2A03989B3E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0" name="Tinta 379">
              <a:extLst>
                <a:ext uri="{FF2B5EF4-FFF2-40B4-BE49-F238E27FC236}">
                  <a16:creationId xmlns:a16="http://schemas.microsoft.com/office/drawing/2014/main" id="{F8055BC0-CFA4-44CB-A241-B5356D7FB5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1" name="Tinta 380">
              <a:extLst>
                <a:ext uri="{FF2B5EF4-FFF2-40B4-BE49-F238E27FC236}">
                  <a16:creationId xmlns:a16="http://schemas.microsoft.com/office/drawing/2014/main" id="{D34D707F-151B-4934-80C1-D5F7A9DEA0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2" name="Tinta 381">
              <a:extLst>
                <a:ext uri="{FF2B5EF4-FFF2-40B4-BE49-F238E27FC236}">
                  <a16:creationId xmlns:a16="http://schemas.microsoft.com/office/drawing/2014/main" id="{9B8B4B7C-88BA-4AD1-901A-8AD8F711B4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3" name="Tinta 382">
              <a:extLst>
                <a:ext uri="{FF2B5EF4-FFF2-40B4-BE49-F238E27FC236}">
                  <a16:creationId xmlns:a16="http://schemas.microsoft.com/office/drawing/2014/main" id="{1EA20FEC-9BE6-416B-B892-2E2414FE07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4" name="Tinta 383">
              <a:extLst>
                <a:ext uri="{FF2B5EF4-FFF2-40B4-BE49-F238E27FC236}">
                  <a16:creationId xmlns:a16="http://schemas.microsoft.com/office/drawing/2014/main" id="{0C2BA577-C8D5-4120-B754-97A6705688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5" name="Tinta 384">
              <a:extLst>
                <a:ext uri="{FF2B5EF4-FFF2-40B4-BE49-F238E27FC236}">
                  <a16:creationId xmlns:a16="http://schemas.microsoft.com/office/drawing/2014/main" id="{3124BB07-D75A-4AA2-B24D-5744513FD7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6" name="Tinta 385">
              <a:extLst>
                <a:ext uri="{FF2B5EF4-FFF2-40B4-BE49-F238E27FC236}">
                  <a16:creationId xmlns:a16="http://schemas.microsoft.com/office/drawing/2014/main" id="{3B1CB276-6C44-42FB-9AB7-42D8C240F2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7" name="Tinta 386">
              <a:extLst>
                <a:ext uri="{FF2B5EF4-FFF2-40B4-BE49-F238E27FC236}">
                  <a16:creationId xmlns:a16="http://schemas.microsoft.com/office/drawing/2014/main" id="{FE2E06DC-D285-4E79-B6B9-314F353B24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8" name="Tinta 387">
              <a:extLst>
                <a:ext uri="{FF2B5EF4-FFF2-40B4-BE49-F238E27FC236}">
                  <a16:creationId xmlns:a16="http://schemas.microsoft.com/office/drawing/2014/main" id="{3D7151DB-C4AF-468D-851A-8A078BCB58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89" name="Tinta 388">
              <a:extLst>
                <a:ext uri="{FF2B5EF4-FFF2-40B4-BE49-F238E27FC236}">
                  <a16:creationId xmlns:a16="http://schemas.microsoft.com/office/drawing/2014/main" id="{676AA921-32DE-4EF8-AEB5-C11F52F756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0" name="Tinta 389">
              <a:extLst>
                <a:ext uri="{FF2B5EF4-FFF2-40B4-BE49-F238E27FC236}">
                  <a16:creationId xmlns:a16="http://schemas.microsoft.com/office/drawing/2014/main" id="{8A8324FE-5E2F-40B9-8A6E-4F896078F9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1" name="Tinta 390">
              <a:extLst>
                <a:ext uri="{FF2B5EF4-FFF2-40B4-BE49-F238E27FC236}">
                  <a16:creationId xmlns:a16="http://schemas.microsoft.com/office/drawing/2014/main" id="{0AAA9E51-5F6E-452B-96B6-3F6E7415A7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2" name="Tinta 391">
              <a:extLst>
                <a:ext uri="{FF2B5EF4-FFF2-40B4-BE49-F238E27FC236}">
                  <a16:creationId xmlns:a16="http://schemas.microsoft.com/office/drawing/2014/main" id="{97C94067-3D5F-42CF-95BC-81F862754B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3" name="Tinta 392">
              <a:extLst>
                <a:ext uri="{FF2B5EF4-FFF2-40B4-BE49-F238E27FC236}">
                  <a16:creationId xmlns:a16="http://schemas.microsoft.com/office/drawing/2014/main" id="{C8B44473-B02C-49DB-BADC-C99C17C3C5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4" name="Tinta 393">
              <a:extLst>
                <a:ext uri="{FF2B5EF4-FFF2-40B4-BE49-F238E27FC236}">
                  <a16:creationId xmlns:a16="http://schemas.microsoft.com/office/drawing/2014/main" id="{F3342DE6-C69F-44E2-8AB8-FB93BF9DB6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5" name="Tinta 394">
              <a:extLst>
                <a:ext uri="{FF2B5EF4-FFF2-40B4-BE49-F238E27FC236}">
                  <a16:creationId xmlns:a16="http://schemas.microsoft.com/office/drawing/2014/main" id="{CAC8880C-B808-4952-BDA6-97DF77797B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6" name="Tinta 395">
              <a:extLst>
                <a:ext uri="{FF2B5EF4-FFF2-40B4-BE49-F238E27FC236}">
                  <a16:creationId xmlns:a16="http://schemas.microsoft.com/office/drawing/2014/main" id="{BFE46B7D-2B90-451C-B14B-42AEAB02CE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7" name="Tinta 396">
              <a:extLst>
                <a:ext uri="{FF2B5EF4-FFF2-40B4-BE49-F238E27FC236}">
                  <a16:creationId xmlns:a16="http://schemas.microsoft.com/office/drawing/2014/main" id="{85E40678-4E4D-478F-B954-03B2691579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8" name="Tinta 397">
              <a:extLst>
                <a:ext uri="{FF2B5EF4-FFF2-40B4-BE49-F238E27FC236}">
                  <a16:creationId xmlns:a16="http://schemas.microsoft.com/office/drawing/2014/main" id="{66D9BCB4-16D4-4876-8238-07FDE048B0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399" name="Tinta 398">
              <a:extLst>
                <a:ext uri="{FF2B5EF4-FFF2-40B4-BE49-F238E27FC236}">
                  <a16:creationId xmlns:a16="http://schemas.microsoft.com/office/drawing/2014/main" id="{D43125A1-9A0A-4957-9807-4C24AE9006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0" name="Tinta 399">
              <a:extLst>
                <a:ext uri="{FF2B5EF4-FFF2-40B4-BE49-F238E27FC236}">
                  <a16:creationId xmlns:a16="http://schemas.microsoft.com/office/drawing/2014/main" id="{B8066C4E-ED74-4DB5-89E5-306DC96194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1" name="Tinta 400">
              <a:extLst>
                <a:ext uri="{FF2B5EF4-FFF2-40B4-BE49-F238E27FC236}">
                  <a16:creationId xmlns:a16="http://schemas.microsoft.com/office/drawing/2014/main" id="{BC8A62E9-E16F-4F9E-8EFC-207C19F592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2" name="Tinta 401">
              <a:extLst>
                <a:ext uri="{FF2B5EF4-FFF2-40B4-BE49-F238E27FC236}">
                  <a16:creationId xmlns:a16="http://schemas.microsoft.com/office/drawing/2014/main" id="{143EB0DC-CA85-4676-A248-2B8189F703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3" name="Tinta 402">
              <a:extLst>
                <a:ext uri="{FF2B5EF4-FFF2-40B4-BE49-F238E27FC236}">
                  <a16:creationId xmlns:a16="http://schemas.microsoft.com/office/drawing/2014/main" id="{36076296-03B8-41CF-9E85-FF601BD2FA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4" name="Tinta 403">
              <a:extLst>
                <a:ext uri="{FF2B5EF4-FFF2-40B4-BE49-F238E27FC236}">
                  <a16:creationId xmlns:a16="http://schemas.microsoft.com/office/drawing/2014/main" id="{78F252DF-4A4D-4942-80F3-199A21457A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5" name="Tinta 404">
              <a:extLst>
                <a:ext uri="{FF2B5EF4-FFF2-40B4-BE49-F238E27FC236}">
                  <a16:creationId xmlns:a16="http://schemas.microsoft.com/office/drawing/2014/main" id="{47F52798-8713-45E2-80E2-23902F71EA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6" name="Tinta 405">
              <a:extLst>
                <a:ext uri="{FF2B5EF4-FFF2-40B4-BE49-F238E27FC236}">
                  <a16:creationId xmlns:a16="http://schemas.microsoft.com/office/drawing/2014/main" id="{6A85ABCD-3EE5-44F3-A369-3F99BE9534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7" name="Tinta 406">
              <a:extLst>
                <a:ext uri="{FF2B5EF4-FFF2-40B4-BE49-F238E27FC236}">
                  <a16:creationId xmlns:a16="http://schemas.microsoft.com/office/drawing/2014/main" id="{05D81DF9-7A9B-4B00-B3EA-479F312090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8" name="Tinta 407">
              <a:extLst>
                <a:ext uri="{FF2B5EF4-FFF2-40B4-BE49-F238E27FC236}">
                  <a16:creationId xmlns:a16="http://schemas.microsoft.com/office/drawing/2014/main" id="{C827A3BE-FB7E-44EC-91FD-9297CC8127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09" name="Tinta 408">
              <a:extLst>
                <a:ext uri="{FF2B5EF4-FFF2-40B4-BE49-F238E27FC236}">
                  <a16:creationId xmlns:a16="http://schemas.microsoft.com/office/drawing/2014/main" id="{C8A5BC39-D510-4195-9343-F591A19145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0" name="Tinta 409">
              <a:extLst>
                <a:ext uri="{FF2B5EF4-FFF2-40B4-BE49-F238E27FC236}">
                  <a16:creationId xmlns:a16="http://schemas.microsoft.com/office/drawing/2014/main" id="{B4DC3B1F-F458-4050-BCF2-E832F6C1A2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1" name="Tinta 410">
              <a:extLst>
                <a:ext uri="{FF2B5EF4-FFF2-40B4-BE49-F238E27FC236}">
                  <a16:creationId xmlns:a16="http://schemas.microsoft.com/office/drawing/2014/main" id="{83C5F1F0-9400-4C15-93BA-82A0E01630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2" name="Tinta 411">
              <a:extLst>
                <a:ext uri="{FF2B5EF4-FFF2-40B4-BE49-F238E27FC236}">
                  <a16:creationId xmlns:a16="http://schemas.microsoft.com/office/drawing/2014/main" id="{A07F1407-AEEF-44E1-BC70-63DFBC1E1C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3" name="Tinta 412">
              <a:extLst>
                <a:ext uri="{FF2B5EF4-FFF2-40B4-BE49-F238E27FC236}">
                  <a16:creationId xmlns:a16="http://schemas.microsoft.com/office/drawing/2014/main" id="{E2FD6314-3BD6-46D7-B12C-6AD86B746E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4" name="Tinta 413">
              <a:extLst>
                <a:ext uri="{FF2B5EF4-FFF2-40B4-BE49-F238E27FC236}">
                  <a16:creationId xmlns:a16="http://schemas.microsoft.com/office/drawing/2014/main" id="{D5B373E1-3711-47BC-B4C9-F631CB7C26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5" name="Tinta 414">
              <a:extLst>
                <a:ext uri="{FF2B5EF4-FFF2-40B4-BE49-F238E27FC236}">
                  <a16:creationId xmlns:a16="http://schemas.microsoft.com/office/drawing/2014/main" id="{4A601E39-EF44-4EFD-BFDD-EAE57BB1C5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6" name="Tinta 415">
              <a:extLst>
                <a:ext uri="{FF2B5EF4-FFF2-40B4-BE49-F238E27FC236}">
                  <a16:creationId xmlns:a16="http://schemas.microsoft.com/office/drawing/2014/main" id="{8E2A7110-7F1B-4A30-B5E6-6148679F6A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7" name="Tinta 416">
              <a:extLst>
                <a:ext uri="{FF2B5EF4-FFF2-40B4-BE49-F238E27FC236}">
                  <a16:creationId xmlns:a16="http://schemas.microsoft.com/office/drawing/2014/main" id="{C202FAB2-0B42-4990-B194-F52A94E7DD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8" name="Tinta 417">
              <a:extLst>
                <a:ext uri="{FF2B5EF4-FFF2-40B4-BE49-F238E27FC236}">
                  <a16:creationId xmlns:a16="http://schemas.microsoft.com/office/drawing/2014/main" id="{B18E2310-9EDB-49C3-A307-46C72B215E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19" name="Tinta 418">
              <a:extLst>
                <a:ext uri="{FF2B5EF4-FFF2-40B4-BE49-F238E27FC236}">
                  <a16:creationId xmlns:a16="http://schemas.microsoft.com/office/drawing/2014/main" id="{AF0AE5AE-19CE-404C-A3CB-41EDE22AAF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0" name="Tinta 419">
              <a:extLst>
                <a:ext uri="{FF2B5EF4-FFF2-40B4-BE49-F238E27FC236}">
                  <a16:creationId xmlns:a16="http://schemas.microsoft.com/office/drawing/2014/main" id="{A758D175-3046-4F87-8606-16C9ACCB8D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1" name="Tinta 420">
              <a:extLst>
                <a:ext uri="{FF2B5EF4-FFF2-40B4-BE49-F238E27FC236}">
                  <a16:creationId xmlns:a16="http://schemas.microsoft.com/office/drawing/2014/main" id="{889D8811-5300-4A44-8A98-1E357148AE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2" name="Tinta 421">
              <a:extLst>
                <a:ext uri="{FF2B5EF4-FFF2-40B4-BE49-F238E27FC236}">
                  <a16:creationId xmlns:a16="http://schemas.microsoft.com/office/drawing/2014/main" id="{7F5DC4FC-5F50-4314-AAF8-A30788FAD1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3" name="Tinta 422">
              <a:extLst>
                <a:ext uri="{FF2B5EF4-FFF2-40B4-BE49-F238E27FC236}">
                  <a16:creationId xmlns:a16="http://schemas.microsoft.com/office/drawing/2014/main" id="{4BBE76EE-7189-482E-9212-35E8F8C7F1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4" name="Tinta 423">
              <a:extLst>
                <a:ext uri="{FF2B5EF4-FFF2-40B4-BE49-F238E27FC236}">
                  <a16:creationId xmlns:a16="http://schemas.microsoft.com/office/drawing/2014/main" id="{B166B461-EE31-48CA-864B-B9FF57DEF6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5" name="Tinta 424">
              <a:extLst>
                <a:ext uri="{FF2B5EF4-FFF2-40B4-BE49-F238E27FC236}">
                  <a16:creationId xmlns:a16="http://schemas.microsoft.com/office/drawing/2014/main" id="{75EB31CB-9F73-4210-BE08-009E6F3DA2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6" name="Tinta 425">
              <a:extLst>
                <a:ext uri="{FF2B5EF4-FFF2-40B4-BE49-F238E27FC236}">
                  <a16:creationId xmlns:a16="http://schemas.microsoft.com/office/drawing/2014/main" id="{881B876C-8B3E-493B-BBDF-D60EAE6AF3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7" name="Tinta 426">
              <a:extLst>
                <a:ext uri="{FF2B5EF4-FFF2-40B4-BE49-F238E27FC236}">
                  <a16:creationId xmlns:a16="http://schemas.microsoft.com/office/drawing/2014/main" id="{98C8C3C6-A53C-4BF5-9A43-FAC67E2DE0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8" name="Tinta 427">
              <a:extLst>
                <a:ext uri="{FF2B5EF4-FFF2-40B4-BE49-F238E27FC236}">
                  <a16:creationId xmlns:a16="http://schemas.microsoft.com/office/drawing/2014/main" id="{121A88C9-5656-4F0F-A1F5-E939E6E4F4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29" name="Tinta 428">
              <a:extLst>
                <a:ext uri="{FF2B5EF4-FFF2-40B4-BE49-F238E27FC236}">
                  <a16:creationId xmlns:a16="http://schemas.microsoft.com/office/drawing/2014/main" id="{D079038B-96D1-4505-ADD8-A8C4C6C4CD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0" name="Tinta 429">
              <a:extLst>
                <a:ext uri="{FF2B5EF4-FFF2-40B4-BE49-F238E27FC236}">
                  <a16:creationId xmlns:a16="http://schemas.microsoft.com/office/drawing/2014/main" id="{C60F9C5C-CE40-493C-B3BF-1DA8831C81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1" name="Tinta 430">
              <a:extLst>
                <a:ext uri="{FF2B5EF4-FFF2-40B4-BE49-F238E27FC236}">
                  <a16:creationId xmlns:a16="http://schemas.microsoft.com/office/drawing/2014/main" id="{DF61D7D6-191A-4ADC-AAB0-0050B501B1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32" name="Tinta 431">
              <a:extLst>
                <a:ext uri="{FF2B5EF4-FFF2-40B4-BE49-F238E27FC236}">
                  <a16:creationId xmlns:a16="http://schemas.microsoft.com/office/drawing/2014/main" id="{C0821105-9B79-44AD-B5A3-3BC30FCF5E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33" name="Tinta 432">
              <a:extLst>
                <a:ext uri="{FF2B5EF4-FFF2-40B4-BE49-F238E27FC236}">
                  <a16:creationId xmlns:a16="http://schemas.microsoft.com/office/drawing/2014/main" id="{128D5EA4-65BF-4C40-B56A-89D1F1C5F1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34" name="Tinta 433">
              <a:extLst>
                <a:ext uri="{FF2B5EF4-FFF2-40B4-BE49-F238E27FC236}">
                  <a16:creationId xmlns:a16="http://schemas.microsoft.com/office/drawing/2014/main" id="{1E9B6672-A271-4E81-A647-63B51154DB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35" name="Tinta 434">
              <a:extLst>
                <a:ext uri="{FF2B5EF4-FFF2-40B4-BE49-F238E27FC236}">
                  <a16:creationId xmlns:a16="http://schemas.microsoft.com/office/drawing/2014/main" id="{683BE718-A6A0-4085-BA10-FB6E506617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36" name="Tinta 435">
              <a:extLst>
                <a:ext uri="{FF2B5EF4-FFF2-40B4-BE49-F238E27FC236}">
                  <a16:creationId xmlns:a16="http://schemas.microsoft.com/office/drawing/2014/main" id="{EA496D45-5B45-4CB8-8EEE-E2D8128C5F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37" name="Tinta 436">
              <a:extLst>
                <a:ext uri="{FF2B5EF4-FFF2-40B4-BE49-F238E27FC236}">
                  <a16:creationId xmlns:a16="http://schemas.microsoft.com/office/drawing/2014/main" id="{93427ABE-B3CF-4251-95A3-7E5BEABB68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38" name="Tinta 437">
              <a:extLst>
                <a:ext uri="{FF2B5EF4-FFF2-40B4-BE49-F238E27FC236}">
                  <a16:creationId xmlns:a16="http://schemas.microsoft.com/office/drawing/2014/main" id="{A4DA6CE2-2CDD-49D4-8434-63872E3A4B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39" name="Tinta 438">
              <a:extLst>
                <a:ext uri="{FF2B5EF4-FFF2-40B4-BE49-F238E27FC236}">
                  <a16:creationId xmlns:a16="http://schemas.microsoft.com/office/drawing/2014/main" id="{B978575A-6C8A-49A5-821C-91933C9A0F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0" name="Tinta 439">
              <a:extLst>
                <a:ext uri="{FF2B5EF4-FFF2-40B4-BE49-F238E27FC236}">
                  <a16:creationId xmlns:a16="http://schemas.microsoft.com/office/drawing/2014/main" id="{3DF8B263-4154-48B0-B55D-404B05E5EF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41" name="Tinta 440">
              <a:extLst>
                <a:ext uri="{FF2B5EF4-FFF2-40B4-BE49-F238E27FC236}">
                  <a16:creationId xmlns:a16="http://schemas.microsoft.com/office/drawing/2014/main" id="{D881B531-E309-4D72-A5BF-D76AA1A2D6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42" name="Tinta 441">
              <a:extLst>
                <a:ext uri="{FF2B5EF4-FFF2-40B4-BE49-F238E27FC236}">
                  <a16:creationId xmlns:a16="http://schemas.microsoft.com/office/drawing/2014/main" id="{580F8492-E9AD-4D74-A63C-932492596A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43" name="Tinta 442">
              <a:extLst>
                <a:ext uri="{FF2B5EF4-FFF2-40B4-BE49-F238E27FC236}">
                  <a16:creationId xmlns:a16="http://schemas.microsoft.com/office/drawing/2014/main" id="{0F864E56-D633-474E-8EEA-EA1F76561F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44" name="Tinta 443">
              <a:extLst>
                <a:ext uri="{FF2B5EF4-FFF2-40B4-BE49-F238E27FC236}">
                  <a16:creationId xmlns:a16="http://schemas.microsoft.com/office/drawing/2014/main" id="{6CA67C39-A610-4D01-BA57-DB15FE4B2A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45" name="Tinta 444">
              <a:extLst>
                <a:ext uri="{FF2B5EF4-FFF2-40B4-BE49-F238E27FC236}">
                  <a16:creationId xmlns:a16="http://schemas.microsoft.com/office/drawing/2014/main" id="{768DAA96-1AAA-46C9-9E6B-7CDB982D7F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46" name="Tinta 445">
              <a:extLst>
                <a:ext uri="{FF2B5EF4-FFF2-40B4-BE49-F238E27FC236}">
                  <a16:creationId xmlns:a16="http://schemas.microsoft.com/office/drawing/2014/main" id="{8BC4CB9A-78A8-4A8F-980E-6A418BD008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47" name="Tinta 446">
              <a:extLst>
                <a:ext uri="{FF2B5EF4-FFF2-40B4-BE49-F238E27FC236}">
                  <a16:creationId xmlns:a16="http://schemas.microsoft.com/office/drawing/2014/main" id="{602E61BC-412F-4062-89AF-FDE27B0771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48" name="Tinta 447">
              <a:extLst>
                <a:ext uri="{FF2B5EF4-FFF2-40B4-BE49-F238E27FC236}">
                  <a16:creationId xmlns:a16="http://schemas.microsoft.com/office/drawing/2014/main" id="{C27408D8-EFF2-459C-A24F-49FD1AC9D0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49" name="Tinta 448">
              <a:extLst>
                <a:ext uri="{FF2B5EF4-FFF2-40B4-BE49-F238E27FC236}">
                  <a16:creationId xmlns:a16="http://schemas.microsoft.com/office/drawing/2014/main" id="{29FFCCBD-0F9F-4EC9-BBC8-0CF5843D08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0" name="Tinta 449">
              <a:extLst>
                <a:ext uri="{FF2B5EF4-FFF2-40B4-BE49-F238E27FC236}">
                  <a16:creationId xmlns:a16="http://schemas.microsoft.com/office/drawing/2014/main" id="{72CA9874-311B-45B5-A75F-BF7A9076DC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51" name="Tinta 450">
              <a:extLst>
                <a:ext uri="{FF2B5EF4-FFF2-40B4-BE49-F238E27FC236}">
                  <a16:creationId xmlns:a16="http://schemas.microsoft.com/office/drawing/2014/main" id="{2EECEE7F-C3DA-475C-980D-97C55EADEA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52" name="Tinta 451">
              <a:extLst>
                <a:ext uri="{FF2B5EF4-FFF2-40B4-BE49-F238E27FC236}">
                  <a16:creationId xmlns:a16="http://schemas.microsoft.com/office/drawing/2014/main" id="{FBD339DC-BC7B-458C-BBAA-B62CE2C4B7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3" name="Tinta 452">
              <a:extLst>
                <a:ext uri="{FF2B5EF4-FFF2-40B4-BE49-F238E27FC236}">
                  <a16:creationId xmlns:a16="http://schemas.microsoft.com/office/drawing/2014/main" id="{9F1AD71A-965D-47E0-822B-9745DF924E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4" name="Tinta 453">
              <a:extLst>
                <a:ext uri="{FF2B5EF4-FFF2-40B4-BE49-F238E27FC236}">
                  <a16:creationId xmlns:a16="http://schemas.microsoft.com/office/drawing/2014/main" id="{345D15AD-3F17-4D91-8718-A3FCF0884C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55" name="Tinta 454">
              <a:extLst>
                <a:ext uri="{FF2B5EF4-FFF2-40B4-BE49-F238E27FC236}">
                  <a16:creationId xmlns:a16="http://schemas.microsoft.com/office/drawing/2014/main" id="{5610A62F-ECD8-46EA-B044-B65339F279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56" name="Tinta 455">
              <a:extLst>
                <a:ext uri="{FF2B5EF4-FFF2-40B4-BE49-F238E27FC236}">
                  <a16:creationId xmlns:a16="http://schemas.microsoft.com/office/drawing/2014/main" id="{8C45EECD-E9B9-4DB4-B1E9-81418BEF64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57" name="Tinta 456">
              <a:extLst>
                <a:ext uri="{FF2B5EF4-FFF2-40B4-BE49-F238E27FC236}">
                  <a16:creationId xmlns:a16="http://schemas.microsoft.com/office/drawing/2014/main" id="{5BA518DE-68E9-42AE-880E-5506F3249B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58" name="Tinta 457">
              <a:extLst>
                <a:ext uri="{FF2B5EF4-FFF2-40B4-BE49-F238E27FC236}">
                  <a16:creationId xmlns:a16="http://schemas.microsoft.com/office/drawing/2014/main" id="{04FF6CF0-57F1-435E-A50A-6DCAB1A183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59" name="Tinta 458">
              <a:extLst>
                <a:ext uri="{FF2B5EF4-FFF2-40B4-BE49-F238E27FC236}">
                  <a16:creationId xmlns:a16="http://schemas.microsoft.com/office/drawing/2014/main" id="{FD96136F-0DFD-40B2-B139-CE6901CDF2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0" name="Tinta 459">
              <a:extLst>
                <a:ext uri="{FF2B5EF4-FFF2-40B4-BE49-F238E27FC236}">
                  <a16:creationId xmlns:a16="http://schemas.microsoft.com/office/drawing/2014/main" id="{8E0A2680-C4CD-4DB3-9623-B7BFD9838B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61" name="Tinta 460">
              <a:extLst>
                <a:ext uri="{FF2B5EF4-FFF2-40B4-BE49-F238E27FC236}">
                  <a16:creationId xmlns:a16="http://schemas.microsoft.com/office/drawing/2014/main" id="{E4046ADE-2EFC-4A47-839E-8D788882BD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62" name="Tinta 461">
              <a:extLst>
                <a:ext uri="{FF2B5EF4-FFF2-40B4-BE49-F238E27FC236}">
                  <a16:creationId xmlns:a16="http://schemas.microsoft.com/office/drawing/2014/main" id="{9D545B8A-43E3-41D3-A056-4C9E6B224A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63" name="Tinta 462">
              <a:extLst>
                <a:ext uri="{FF2B5EF4-FFF2-40B4-BE49-F238E27FC236}">
                  <a16:creationId xmlns:a16="http://schemas.microsoft.com/office/drawing/2014/main" id="{508626A5-EC2F-4F53-988D-B32806B82A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64" name="Tinta 463">
              <a:extLst>
                <a:ext uri="{FF2B5EF4-FFF2-40B4-BE49-F238E27FC236}">
                  <a16:creationId xmlns:a16="http://schemas.microsoft.com/office/drawing/2014/main" id="{F05CA3BB-93F5-4090-BBE1-E93EBA34C0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65" name="Tinta 464">
              <a:extLst>
                <a:ext uri="{FF2B5EF4-FFF2-40B4-BE49-F238E27FC236}">
                  <a16:creationId xmlns:a16="http://schemas.microsoft.com/office/drawing/2014/main" id="{ED5AF2E7-D197-48EB-B407-B4DADC19A7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66" name="Tinta 465">
              <a:extLst>
                <a:ext uri="{FF2B5EF4-FFF2-40B4-BE49-F238E27FC236}">
                  <a16:creationId xmlns:a16="http://schemas.microsoft.com/office/drawing/2014/main" id="{FFB98400-3704-4A7E-B482-89AF34421A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67" name="Tinta 466">
              <a:extLst>
                <a:ext uri="{FF2B5EF4-FFF2-40B4-BE49-F238E27FC236}">
                  <a16:creationId xmlns:a16="http://schemas.microsoft.com/office/drawing/2014/main" id="{4A610843-65FD-4546-A65A-401DF8D7CE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68" name="Tinta 467">
              <a:extLst>
                <a:ext uri="{FF2B5EF4-FFF2-40B4-BE49-F238E27FC236}">
                  <a16:creationId xmlns:a16="http://schemas.microsoft.com/office/drawing/2014/main" id="{3B2E61D3-BB48-44AE-BFDD-CC73C1B5BB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69" name="Tinta 468">
              <a:extLst>
                <a:ext uri="{FF2B5EF4-FFF2-40B4-BE49-F238E27FC236}">
                  <a16:creationId xmlns:a16="http://schemas.microsoft.com/office/drawing/2014/main" id="{C7E4A313-710F-48A5-B98D-6E2CEBC9C9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0" name="Tinta 469">
              <a:extLst>
                <a:ext uri="{FF2B5EF4-FFF2-40B4-BE49-F238E27FC236}">
                  <a16:creationId xmlns:a16="http://schemas.microsoft.com/office/drawing/2014/main" id="{80CA7915-9C66-4843-BF10-7D8134080C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71" name="Tinta 470">
              <a:extLst>
                <a:ext uri="{FF2B5EF4-FFF2-40B4-BE49-F238E27FC236}">
                  <a16:creationId xmlns:a16="http://schemas.microsoft.com/office/drawing/2014/main" id="{D456AB45-5759-4C7B-B800-27CA57A90E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72" name="Tinta 471">
              <a:extLst>
                <a:ext uri="{FF2B5EF4-FFF2-40B4-BE49-F238E27FC236}">
                  <a16:creationId xmlns:a16="http://schemas.microsoft.com/office/drawing/2014/main" id="{5E1622CE-573D-4176-97B8-85658F22C8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73" name="Tinta 472">
              <a:extLst>
                <a:ext uri="{FF2B5EF4-FFF2-40B4-BE49-F238E27FC236}">
                  <a16:creationId xmlns:a16="http://schemas.microsoft.com/office/drawing/2014/main" id="{C6EF757A-C64B-4A92-8BC4-32E2194360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74" name="Tinta 473">
              <a:extLst>
                <a:ext uri="{FF2B5EF4-FFF2-40B4-BE49-F238E27FC236}">
                  <a16:creationId xmlns:a16="http://schemas.microsoft.com/office/drawing/2014/main" id="{DB7A6428-281F-4089-A2E9-DF7CFC70EC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5" name="Tinta 474">
              <a:extLst>
                <a:ext uri="{FF2B5EF4-FFF2-40B4-BE49-F238E27FC236}">
                  <a16:creationId xmlns:a16="http://schemas.microsoft.com/office/drawing/2014/main" id="{5E174A21-B04B-4D75-B205-33C5CC093E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76" name="Tinta 475">
              <a:extLst>
                <a:ext uri="{FF2B5EF4-FFF2-40B4-BE49-F238E27FC236}">
                  <a16:creationId xmlns:a16="http://schemas.microsoft.com/office/drawing/2014/main" id="{CAAC731D-7247-4D73-AEB9-8474C5C176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77" name="Tinta 476">
              <a:extLst>
                <a:ext uri="{FF2B5EF4-FFF2-40B4-BE49-F238E27FC236}">
                  <a16:creationId xmlns:a16="http://schemas.microsoft.com/office/drawing/2014/main" id="{F9D2C659-0798-4208-96E4-63B5D0963C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78" name="Tinta 477">
              <a:extLst>
                <a:ext uri="{FF2B5EF4-FFF2-40B4-BE49-F238E27FC236}">
                  <a16:creationId xmlns:a16="http://schemas.microsoft.com/office/drawing/2014/main" id="{EC909890-AB58-499E-A6D5-92E8558624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479" name="Tinta 478">
              <a:extLst>
                <a:ext uri="{FF2B5EF4-FFF2-40B4-BE49-F238E27FC236}">
                  <a16:creationId xmlns:a16="http://schemas.microsoft.com/office/drawing/2014/main" id="{2A00241C-2026-4B08-A1B8-8375D9AA20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480" name="Tinta 479">
              <a:extLst>
                <a:ext uri="{FF2B5EF4-FFF2-40B4-BE49-F238E27FC236}">
                  <a16:creationId xmlns:a16="http://schemas.microsoft.com/office/drawing/2014/main" id="{E46EC510-DBBD-4EED-97E8-BB33E48572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481" name="Tinta 480">
              <a:extLst>
                <a:ext uri="{FF2B5EF4-FFF2-40B4-BE49-F238E27FC236}">
                  <a16:creationId xmlns:a16="http://schemas.microsoft.com/office/drawing/2014/main" id="{7402BFBD-DE9D-4477-B4A8-8AB890F311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482" name="Tinta 481">
              <a:extLst>
                <a:ext uri="{FF2B5EF4-FFF2-40B4-BE49-F238E27FC236}">
                  <a16:creationId xmlns:a16="http://schemas.microsoft.com/office/drawing/2014/main" id="{9BDA575F-CD63-4171-A390-71ECBDE8E0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483" name="Tinta 482">
              <a:extLst>
                <a:ext uri="{FF2B5EF4-FFF2-40B4-BE49-F238E27FC236}">
                  <a16:creationId xmlns:a16="http://schemas.microsoft.com/office/drawing/2014/main" id="{74519B60-D626-4051-AF89-96115DD2FF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484" name="Tinta 483">
              <a:extLst>
                <a:ext uri="{FF2B5EF4-FFF2-40B4-BE49-F238E27FC236}">
                  <a16:creationId xmlns:a16="http://schemas.microsoft.com/office/drawing/2014/main" id="{22993917-2B99-4245-AEB7-EFB0E58AC1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485" name="Tinta 484">
              <a:extLst>
                <a:ext uri="{FF2B5EF4-FFF2-40B4-BE49-F238E27FC236}">
                  <a16:creationId xmlns:a16="http://schemas.microsoft.com/office/drawing/2014/main" id="{C8CA7807-586F-4BB7-A3FF-C3C0262020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486" name="Tinta 485">
              <a:extLst>
                <a:ext uri="{FF2B5EF4-FFF2-40B4-BE49-F238E27FC236}">
                  <a16:creationId xmlns:a16="http://schemas.microsoft.com/office/drawing/2014/main" id="{C05FF6C0-CD0E-4014-98ED-B13CC30A87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487" name="Tinta 486">
              <a:extLst>
                <a:ext uri="{FF2B5EF4-FFF2-40B4-BE49-F238E27FC236}">
                  <a16:creationId xmlns:a16="http://schemas.microsoft.com/office/drawing/2014/main" id="{E6E5C735-CC91-49EE-9262-AB841C538C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488" name="Tinta 487">
              <a:extLst>
                <a:ext uri="{FF2B5EF4-FFF2-40B4-BE49-F238E27FC236}">
                  <a16:creationId xmlns:a16="http://schemas.microsoft.com/office/drawing/2014/main" id="{D84E9F11-8AC6-414C-B35C-70EA02A8A4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489" name="Tinta 488">
              <a:extLst>
                <a:ext uri="{FF2B5EF4-FFF2-40B4-BE49-F238E27FC236}">
                  <a16:creationId xmlns:a16="http://schemas.microsoft.com/office/drawing/2014/main" id="{9B5ACB71-B5DA-4C81-96BB-14B04647E3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490" name="Tinta 489">
              <a:extLst>
                <a:ext uri="{FF2B5EF4-FFF2-40B4-BE49-F238E27FC236}">
                  <a16:creationId xmlns:a16="http://schemas.microsoft.com/office/drawing/2014/main" id="{AD031318-614B-4904-8129-1F3A9EE7C3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491" name="Tinta 490">
              <a:extLst>
                <a:ext uri="{FF2B5EF4-FFF2-40B4-BE49-F238E27FC236}">
                  <a16:creationId xmlns:a16="http://schemas.microsoft.com/office/drawing/2014/main" id="{A17939FF-6ACF-46D7-9C3E-9DAFADFD51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492" name="Tinta 491">
              <a:extLst>
                <a:ext uri="{FF2B5EF4-FFF2-40B4-BE49-F238E27FC236}">
                  <a16:creationId xmlns:a16="http://schemas.microsoft.com/office/drawing/2014/main" id="{C7A4703C-A03C-480A-8342-EA3AE52B1C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493" name="Tinta 492">
              <a:extLst>
                <a:ext uri="{FF2B5EF4-FFF2-40B4-BE49-F238E27FC236}">
                  <a16:creationId xmlns:a16="http://schemas.microsoft.com/office/drawing/2014/main" id="{047797A7-2EF8-4246-A8FE-9555BF9BEC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494" name="Tinta 493">
              <a:extLst>
                <a:ext uri="{FF2B5EF4-FFF2-40B4-BE49-F238E27FC236}">
                  <a16:creationId xmlns:a16="http://schemas.microsoft.com/office/drawing/2014/main" id="{E9CC6349-0AF4-4CE9-9278-AFE2E48109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495" name="Tinta 494">
              <a:extLst>
                <a:ext uri="{FF2B5EF4-FFF2-40B4-BE49-F238E27FC236}">
                  <a16:creationId xmlns:a16="http://schemas.microsoft.com/office/drawing/2014/main" id="{7D56D834-DDD8-4A2F-80B9-A447340969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496" name="Tinta 495">
              <a:extLst>
                <a:ext uri="{FF2B5EF4-FFF2-40B4-BE49-F238E27FC236}">
                  <a16:creationId xmlns:a16="http://schemas.microsoft.com/office/drawing/2014/main" id="{37CAF4A9-C0A5-4FB6-A7D1-A097C17508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497" name="Tinta 496">
              <a:extLst>
                <a:ext uri="{FF2B5EF4-FFF2-40B4-BE49-F238E27FC236}">
                  <a16:creationId xmlns:a16="http://schemas.microsoft.com/office/drawing/2014/main" id="{A9BAD7FD-2336-4567-A09B-22F5AD06C6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498" name="Tinta 497">
              <a:extLst>
                <a:ext uri="{FF2B5EF4-FFF2-40B4-BE49-F238E27FC236}">
                  <a16:creationId xmlns:a16="http://schemas.microsoft.com/office/drawing/2014/main" id="{681AC076-8A25-4D28-87ED-FEB6723349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499" name="Tinta 498">
              <a:extLst>
                <a:ext uri="{FF2B5EF4-FFF2-40B4-BE49-F238E27FC236}">
                  <a16:creationId xmlns:a16="http://schemas.microsoft.com/office/drawing/2014/main" id="{869578C7-7FA3-402A-BF31-EFABAB16AB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500" name="Tinta 499">
              <a:extLst>
                <a:ext uri="{FF2B5EF4-FFF2-40B4-BE49-F238E27FC236}">
                  <a16:creationId xmlns:a16="http://schemas.microsoft.com/office/drawing/2014/main" id="{6D3DDAB0-49D1-457F-A78F-057F491F68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501" name="Tinta 500">
              <a:extLst>
                <a:ext uri="{FF2B5EF4-FFF2-40B4-BE49-F238E27FC236}">
                  <a16:creationId xmlns:a16="http://schemas.microsoft.com/office/drawing/2014/main" id="{AF209AFC-1333-4EDB-95C5-3EFA0BFF5C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502" name="Tinta 501">
              <a:extLst>
                <a:ext uri="{FF2B5EF4-FFF2-40B4-BE49-F238E27FC236}">
                  <a16:creationId xmlns:a16="http://schemas.microsoft.com/office/drawing/2014/main" id="{0E77BDEC-F408-4F40-843D-F67D3E6FC5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503" name="Tinta 502">
              <a:extLst>
                <a:ext uri="{FF2B5EF4-FFF2-40B4-BE49-F238E27FC236}">
                  <a16:creationId xmlns:a16="http://schemas.microsoft.com/office/drawing/2014/main" id="{BF1D73BB-C36A-4461-953F-BA3E6D4016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504" name="Tinta 503">
              <a:extLst>
                <a:ext uri="{FF2B5EF4-FFF2-40B4-BE49-F238E27FC236}">
                  <a16:creationId xmlns:a16="http://schemas.microsoft.com/office/drawing/2014/main" id="{2988CABA-B6ED-4BBA-A599-56A32C778A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505" name="Tinta 504">
              <a:extLst>
                <a:ext uri="{FF2B5EF4-FFF2-40B4-BE49-F238E27FC236}">
                  <a16:creationId xmlns:a16="http://schemas.microsoft.com/office/drawing/2014/main" id="{1287A777-FD62-4DDA-B01B-D3D7637289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506" name="Tinta 505">
              <a:extLst>
                <a:ext uri="{FF2B5EF4-FFF2-40B4-BE49-F238E27FC236}">
                  <a16:creationId xmlns:a16="http://schemas.microsoft.com/office/drawing/2014/main" id="{2C14E9BC-5AFF-42C2-B5FC-514BE469D9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507" name="Tinta 506">
              <a:extLst>
                <a:ext uri="{FF2B5EF4-FFF2-40B4-BE49-F238E27FC236}">
                  <a16:creationId xmlns:a16="http://schemas.microsoft.com/office/drawing/2014/main" id="{3AB6CF50-493C-4F74-B2E7-22042B1EAF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508" name="Tinta 507">
              <a:extLst>
                <a:ext uri="{FF2B5EF4-FFF2-40B4-BE49-F238E27FC236}">
                  <a16:creationId xmlns:a16="http://schemas.microsoft.com/office/drawing/2014/main" id="{9A7A78DE-A6CB-4ACD-A2DE-2C71F1EED0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509" name="Tinta 508">
              <a:extLst>
                <a:ext uri="{FF2B5EF4-FFF2-40B4-BE49-F238E27FC236}">
                  <a16:creationId xmlns:a16="http://schemas.microsoft.com/office/drawing/2014/main" id="{718A9114-01F3-4E60-9618-715D098986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510" name="Tinta 509">
              <a:extLst>
                <a:ext uri="{FF2B5EF4-FFF2-40B4-BE49-F238E27FC236}">
                  <a16:creationId xmlns:a16="http://schemas.microsoft.com/office/drawing/2014/main" id="{2BC908B5-410F-43E3-B6AA-5E49C30441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511" name="Tinta 510">
              <a:extLst>
                <a:ext uri="{FF2B5EF4-FFF2-40B4-BE49-F238E27FC236}">
                  <a16:creationId xmlns:a16="http://schemas.microsoft.com/office/drawing/2014/main" id="{1121EA03-0378-4CE1-B9AC-631B0170B2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512" name="Tinta 511">
              <a:extLst>
                <a:ext uri="{FF2B5EF4-FFF2-40B4-BE49-F238E27FC236}">
                  <a16:creationId xmlns:a16="http://schemas.microsoft.com/office/drawing/2014/main" id="{3212F14F-1A2C-46FC-94F8-C46416CD19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513" name="Tinta 512">
              <a:extLst>
                <a:ext uri="{FF2B5EF4-FFF2-40B4-BE49-F238E27FC236}">
                  <a16:creationId xmlns:a16="http://schemas.microsoft.com/office/drawing/2014/main" id="{E76763E1-4566-4A17-AECF-8834321315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514" name="Tinta 513">
              <a:extLst>
                <a:ext uri="{FF2B5EF4-FFF2-40B4-BE49-F238E27FC236}">
                  <a16:creationId xmlns:a16="http://schemas.microsoft.com/office/drawing/2014/main" id="{D7650F49-0824-47DB-9758-6F52648142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515" name="Tinta 514">
              <a:extLst>
                <a:ext uri="{FF2B5EF4-FFF2-40B4-BE49-F238E27FC236}">
                  <a16:creationId xmlns:a16="http://schemas.microsoft.com/office/drawing/2014/main" id="{C76F6160-C76F-4379-A2FC-727CBD9D9A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516" name="Tinta 515">
              <a:extLst>
                <a:ext uri="{FF2B5EF4-FFF2-40B4-BE49-F238E27FC236}">
                  <a16:creationId xmlns:a16="http://schemas.microsoft.com/office/drawing/2014/main" id="{9A10F6BD-F104-452A-A465-C84ABA6C50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17" name="Tinta 516">
              <a:extLst>
                <a:ext uri="{FF2B5EF4-FFF2-40B4-BE49-F238E27FC236}">
                  <a16:creationId xmlns:a16="http://schemas.microsoft.com/office/drawing/2014/main" id="{FABEBC05-2829-43DD-9FB9-A5CE78FF03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18" name="Tinta 517">
              <a:extLst>
                <a:ext uri="{FF2B5EF4-FFF2-40B4-BE49-F238E27FC236}">
                  <a16:creationId xmlns:a16="http://schemas.microsoft.com/office/drawing/2014/main" id="{E0195AC8-8AAA-4588-8D23-C98789A214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19" name="Tinta 518">
              <a:extLst>
                <a:ext uri="{FF2B5EF4-FFF2-40B4-BE49-F238E27FC236}">
                  <a16:creationId xmlns:a16="http://schemas.microsoft.com/office/drawing/2014/main" id="{2D8CFC2E-6597-4D44-89DD-73100CD85A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20" name="Tinta 519">
              <a:extLst>
                <a:ext uri="{FF2B5EF4-FFF2-40B4-BE49-F238E27FC236}">
                  <a16:creationId xmlns:a16="http://schemas.microsoft.com/office/drawing/2014/main" id="{50649C31-ED5E-49E2-8AC0-6ACF37E61A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21" name="Tinta 520">
              <a:extLst>
                <a:ext uri="{FF2B5EF4-FFF2-40B4-BE49-F238E27FC236}">
                  <a16:creationId xmlns:a16="http://schemas.microsoft.com/office/drawing/2014/main" id="{1C792BB2-3A1C-4414-A12E-5180F8EC81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22" name="Tinta 521">
              <a:extLst>
                <a:ext uri="{FF2B5EF4-FFF2-40B4-BE49-F238E27FC236}">
                  <a16:creationId xmlns:a16="http://schemas.microsoft.com/office/drawing/2014/main" id="{6548C6B0-1DBA-4D92-8B75-26AA73699A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23" name="Tinta 522">
              <a:extLst>
                <a:ext uri="{FF2B5EF4-FFF2-40B4-BE49-F238E27FC236}">
                  <a16:creationId xmlns:a16="http://schemas.microsoft.com/office/drawing/2014/main" id="{CE64CB82-7300-4A6D-AD5F-AE203354F4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24" name="Tinta 523">
              <a:extLst>
                <a:ext uri="{FF2B5EF4-FFF2-40B4-BE49-F238E27FC236}">
                  <a16:creationId xmlns:a16="http://schemas.microsoft.com/office/drawing/2014/main" id="{6450A480-5B21-40E2-B525-4C7274E846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25" name="Tinta 524">
              <a:extLst>
                <a:ext uri="{FF2B5EF4-FFF2-40B4-BE49-F238E27FC236}">
                  <a16:creationId xmlns:a16="http://schemas.microsoft.com/office/drawing/2014/main" id="{8CC6E556-E748-4407-A769-325A9B5619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26" name="Tinta 525">
              <a:extLst>
                <a:ext uri="{FF2B5EF4-FFF2-40B4-BE49-F238E27FC236}">
                  <a16:creationId xmlns:a16="http://schemas.microsoft.com/office/drawing/2014/main" id="{420E2006-7CF3-4F49-AC26-1E5A0BF9D6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527" name="Tinta 526">
              <a:extLst>
                <a:ext uri="{FF2B5EF4-FFF2-40B4-BE49-F238E27FC236}">
                  <a16:creationId xmlns:a16="http://schemas.microsoft.com/office/drawing/2014/main" id="{9F5E18F5-C710-45C6-8CD6-AB3672B83D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528" name="Tinta 527">
              <a:extLst>
                <a:ext uri="{FF2B5EF4-FFF2-40B4-BE49-F238E27FC236}">
                  <a16:creationId xmlns:a16="http://schemas.microsoft.com/office/drawing/2014/main" id="{F7453661-4E9D-4D49-B2BA-2019CADF00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529" name="Tinta 528">
              <a:extLst>
                <a:ext uri="{FF2B5EF4-FFF2-40B4-BE49-F238E27FC236}">
                  <a16:creationId xmlns:a16="http://schemas.microsoft.com/office/drawing/2014/main" id="{68055E08-C250-4DF9-A000-92C2F2C24C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530" name="Tinta 529">
              <a:extLst>
                <a:ext uri="{FF2B5EF4-FFF2-40B4-BE49-F238E27FC236}">
                  <a16:creationId xmlns:a16="http://schemas.microsoft.com/office/drawing/2014/main" id="{646E1D79-8C9B-4935-9662-B8C2307FC2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531" name="Tinta 530">
              <a:extLst>
                <a:ext uri="{FF2B5EF4-FFF2-40B4-BE49-F238E27FC236}">
                  <a16:creationId xmlns:a16="http://schemas.microsoft.com/office/drawing/2014/main" id="{94B0C809-EBB2-4E28-8C46-085C3B642A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532" name="Tinta 531">
              <a:extLst>
                <a:ext uri="{FF2B5EF4-FFF2-40B4-BE49-F238E27FC236}">
                  <a16:creationId xmlns:a16="http://schemas.microsoft.com/office/drawing/2014/main" id="{1145D975-1499-40E0-A0B5-EEE8FF9BBF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533" name="Tinta 532">
              <a:extLst>
                <a:ext uri="{FF2B5EF4-FFF2-40B4-BE49-F238E27FC236}">
                  <a16:creationId xmlns:a16="http://schemas.microsoft.com/office/drawing/2014/main" id="{CD25B0FD-90A2-49F0-8A96-4D9867406E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534" name="Tinta 533">
              <a:extLst>
                <a:ext uri="{FF2B5EF4-FFF2-40B4-BE49-F238E27FC236}">
                  <a16:creationId xmlns:a16="http://schemas.microsoft.com/office/drawing/2014/main" id="{DFFA65C3-FE6B-4EDF-B106-A60F6CC759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535" name="Tinta 534">
              <a:extLst>
                <a:ext uri="{FF2B5EF4-FFF2-40B4-BE49-F238E27FC236}">
                  <a16:creationId xmlns:a16="http://schemas.microsoft.com/office/drawing/2014/main" id="{2E2D3482-F77A-462E-B1A7-BCF32ADA03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536" name="Tinta 535">
              <a:extLst>
                <a:ext uri="{FF2B5EF4-FFF2-40B4-BE49-F238E27FC236}">
                  <a16:creationId xmlns:a16="http://schemas.microsoft.com/office/drawing/2014/main" id="{8A6E3691-D707-4E54-B334-EF4753D2FA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537" name="Tinta 536">
              <a:extLst>
                <a:ext uri="{FF2B5EF4-FFF2-40B4-BE49-F238E27FC236}">
                  <a16:creationId xmlns:a16="http://schemas.microsoft.com/office/drawing/2014/main" id="{E9A3AD78-28C5-4BE0-B08C-B9879C5CB6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538" name="Tinta 537">
              <a:extLst>
                <a:ext uri="{FF2B5EF4-FFF2-40B4-BE49-F238E27FC236}">
                  <a16:creationId xmlns:a16="http://schemas.microsoft.com/office/drawing/2014/main" id="{2D0C1EF2-7F40-48D9-8DD9-27686B6E9F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539" name="Tinta 538">
              <a:extLst>
                <a:ext uri="{FF2B5EF4-FFF2-40B4-BE49-F238E27FC236}">
                  <a16:creationId xmlns:a16="http://schemas.microsoft.com/office/drawing/2014/main" id="{D476EA89-8861-4BB9-BDDE-8225A4521D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540" name="Tinta 539">
              <a:extLst>
                <a:ext uri="{FF2B5EF4-FFF2-40B4-BE49-F238E27FC236}">
                  <a16:creationId xmlns:a16="http://schemas.microsoft.com/office/drawing/2014/main" id="{8051FDF0-8120-4449-AC2A-597825B709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541" name="Tinta 540">
              <a:extLst>
                <a:ext uri="{FF2B5EF4-FFF2-40B4-BE49-F238E27FC236}">
                  <a16:creationId xmlns:a16="http://schemas.microsoft.com/office/drawing/2014/main" id="{E5199626-4549-4D19-9B4D-804DD39F99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542" name="Tinta 541">
              <a:extLst>
                <a:ext uri="{FF2B5EF4-FFF2-40B4-BE49-F238E27FC236}">
                  <a16:creationId xmlns:a16="http://schemas.microsoft.com/office/drawing/2014/main" id="{1430BCE6-D73C-4C0C-8AE2-AEE925BAA5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543" name="Tinta 542">
              <a:extLst>
                <a:ext uri="{FF2B5EF4-FFF2-40B4-BE49-F238E27FC236}">
                  <a16:creationId xmlns:a16="http://schemas.microsoft.com/office/drawing/2014/main" id="{01EEF2B0-B3F4-42CD-8A13-43B83878C4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544" name="Tinta 543">
              <a:extLst>
                <a:ext uri="{FF2B5EF4-FFF2-40B4-BE49-F238E27FC236}">
                  <a16:creationId xmlns:a16="http://schemas.microsoft.com/office/drawing/2014/main" id="{988D30DD-C710-4E21-8F8E-11C258E234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545" name="Tinta 544">
              <a:extLst>
                <a:ext uri="{FF2B5EF4-FFF2-40B4-BE49-F238E27FC236}">
                  <a16:creationId xmlns:a16="http://schemas.microsoft.com/office/drawing/2014/main" id="{0C4E8987-6666-4F80-9E51-1691B9B7C8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546" name="Tinta 545">
              <a:extLst>
                <a:ext uri="{FF2B5EF4-FFF2-40B4-BE49-F238E27FC236}">
                  <a16:creationId xmlns:a16="http://schemas.microsoft.com/office/drawing/2014/main" id="{1E7D4AA6-6900-4A55-8125-E48DA6E00D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547" name="Tinta 546">
              <a:extLst>
                <a:ext uri="{FF2B5EF4-FFF2-40B4-BE49-F238E27FC236}">
                  <a16:creationId xmlns:a16="http://schemas.microsoft.com/office/drawing/2014/main" id="{4054EF9B-3A3D-4E48-B0A5-CFD19D6C3D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548" name="Tinta 547">
              <a:extLst>
                <a:ext uri="{FF2B5EF4-FFF2-40B4-BE49-F238E27FC236}">
                  <a16:creationId xmlns:a16="http://schemas.microsoft.com/office/drawing/2014/main" id="{C8BAA7EC-A684-4DCD-AA38-DF02C94A3E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549" name="Tinta 548">
              <a:extLst>
                <a:ext uri="{FF2B5EF4-FFF2-40B4-BE49-F238E27FC236}">
                  <a16:creationId xmlns:a16="http://schemas.microsoft.com/office/drawing/2014/main" id="{F8734F00-6D00-4293-B719-58F457449A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550" name="Tinta 549">
              <a:extLst>
                <a:ext uri="{FF2B5EF4-FFF2-40B4-BE49-F238E27FC236}">
                  <a16:creationId xmlns:a16="http://schemas.microsoft.com/office/drawing/2014/main" id="{3EE81CCB-1F41-41D6-84CB-4198F45ADF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551" name="Tinta 550">
              <a:extLst>
                <a:ext uri="{FF2B5EF4-FFF2-40B4-BE49-F238E27FC236}">
                  <a16:creationId xmlns:a16="http://schemas.microsoft.com/office/drawing/2014/main" id="{FD1671B3-63DB-4FD3-BE44-FD4D423457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552" name="Tinta 551">
              <a:extLst>
                <a:ext uri="{FF2B5EF4-FFF2-40B4-BE49-F238E27FC236}">
                  <a16:creationId xmlns:a16="http://schemas.microsoft.com/office/drawing/2014/main" id="{CC54F2A5-A156-4FFD-82B5-A5E5CE82A9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553" name="Tinta 552">
              <a:extLst>
                <a:ext uri="{FF2B5EF4-FFF2-40B4-BE49-F238E27FC236}">
                  <a16:creationId xmlns:a16="http://schemas.microsoft.com/office/drawing/2014/main" id="{7E57B6CA-3B55-47D3-AC74-C4E82CFE78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554" name="Tinta 553">
              <a:extLst>
                <a:ext uri="{FF2B5EF4-FFF2-40B4-BE49-F238E27FC236}">
                  <a16:creationId xmlns:a16="http://schemas.microsoft.com/office/drawing/2014/main" id="{79E9546B-E3CB-4656-A172-FC398472FE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555" name="Tinta 554">
              <a:extLst>
                <a:ext uri="{FF2B5EF4-FFF2-40B4-BE49-F238E27FC236}">
                  <a16:creationId xmlns:a16="http://schemas.microsoft.com/office/drawing/2014/main" id="{28BAB422-258B-4CD3-B7FC-09129C2EB2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556" name="Tinta 555">
              <a:extLst>
                <a:ext uri="{FF2B5EF4-FFF2-40B4-BE49-F238E27FC236}">
                  <a16:creationId xmlns:a16="http://schemas.microsoft.com/office/drawing/2014/main" id="{5D230841-FE04-4F2A-BBE7-CE8640AFBD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557" name="Tinta 556">
              <a:extLst>
                <a:ext uri="{FF2B5EF4-FFF2-40B4-BE49-F238E27FC236}">
                  <a16:creationId xmlns:a16="http://schemas.microsoft.com/office/drawing/2014/main" id="{DFBF1936-C1CA-4233-A053-37234C3038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558" name="Tinta 557">
              <a:extLst>
                <a:ext uri="{FF2B5EF4-FFF2-40B4-BE49-F238E27FC236}">
                  <a16:creationId xmlns:a16="http://schemas.microsoft.com/office/drawing/2014/main" id="{12F219A0-1E77-4A77-BD29-9E2E38F645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559" name="Tinta 558">
              <a:extLst>
                <a:ext uri="{FF2B5EF4-FFF2-40B4-BE49-F238E27FC236}">
                  <a16:creationId xmlns:a16="http://schemas.microsoft.com/office/drawing/2014/main" id="{FD43AFB3-6A38-4056-8D1D-F205A2F3C8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560" name="Tinta 559">
              <a:extLst>
                <a:ext uri="{FF2B5EF4-FFF2-40B4-BE49-F238E27FC236}">
                  <a16:creationId xmlns:a16="http://schemas.microsoft.com/office/drawing/2014/main" id="{DB6DA0C8-3252-41FD-ABCE-0CED275A94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561" name="Tinta 560">
              <a:extLst>
                <a:ext uri="{FF2B5EF4-FFF2-40B4-BE49-F238E27FC236}">
                  <a16:creationId xmlns:a16="http://schemas.microsoft.com/office/drawing/2014/main" id="{3D7C2057-71C9-4A38-BC1A-686E0C3B36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562" name="Tinta 561">
              <a:extLst>
                <a:ext uri="{FF2B5EF4-FFF2-40B4-BE49-F238E27FC236}">
                  <a16:creationId xmlns:a16="http://schemas.microsoft.com/office/drawing/2014/main" id="{CE86C31A-A207-423F-A06B-52257D2E60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563" name="Tinta 562">
              <a:extLst>
                <a:ext uri="{FF2B5EF4-FFF2-40B4-BE49-F238E27FC236}">
                  <a16:creationId xmlns:a16="http://schemas.microsoft.com/office/drawing/2014/main" id="{15F8B274-AFFE-4DD4-BA57-03FF15F0B4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564" name="Tinta 563">
              <a:extLst>
                <a:ext uri="{FF2B5EF4-FFF2-40B4-BE49-F238E27FC236}">
                  <a16:creationId xmlns:a16="http://schemas.microsoft.com/office/drawing/2014/main" id="{116EEA23-368D-4823-8ECC-790ADEF577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565" name="Tinta 564">
              <a:extLst>
                <a:ext uri="{FF2B5EF4-FFF2-40B4-BE49-F238E27FC236}">
                  <a16:creationId xmlns:a16="http://schemas.microsoft.com/office/drawing/2014/main" id="{58B94857-7D1D-4278-ABE5-A3D94CDEF8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566" name="Tinta 565">
              <a:extLst>
                <a:ext uri="{FF2B5EF4-FFF2-40B4-BE49-F238E27FC236}">
                  <a16:creationId xmlns:a16="http://schemas.microsoft.com/office/drawing/2014/main" id="{6D18BE43-8D79-4589-9D10-547D4B0F30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567" name="Tinta 566">
              <a:extLst>
                <a:ext uri="{FF2B5EF4-FFF2-40B4-BE49-F238E27FC236}">
                  <a16:creationId xmlns:a16="http://schemas.microsoft.com/office/drawing/2014/main" id="{D313B5D7-5747-4371-827E-AC3AC4DE7B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568" name="Tinta 567">
              <a:extLst>
                <a:ext uri="{FF2B5EF4-FFF2-40B4-BE49-F238E27FC236}">
                  <a16:creationId xmlns:a16="http://schemas.microsoft.com/office/drawing/2014/main" id="{370A6AAB-D406-43FC-8435-A0E9808970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569" name="Tinta 568">
              <a:extLst>
                <a:ext uri="{FF2B5EF4-FFF2-40B4-BE49-F238E27FC236}">
                  <a16:creationId xmlns:a16="http://schemas.microsoft.com/office/drawing/2014/main" id="{0C9DEEDD-838C-41F6-9364-F1BC2525FF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570" name="Tinta 569">
              <a:extLst>
                <a:ext uri="{FF2B5EF4-FFF2-40B4-BE49-F238E27FC236}">
                  <a16:creationId xmlns:a16="http://schemas.microsoft.com/office/drawing/2014/main" id="{E2FAE809-0B53-4F38-9A51-66D85ACF97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571" name="Tinta 570">
              <a:extLst>
                <a:ext uri="{FF2B5EF4-FFF2-40B4-BE49-F238E27FC236}">
                  <a16:creationId xmlns:a16="http://schemas.microsoft.com/office/drawing/2014/main" id="{7323F33E-78D7-4A60-AA10-50B8BCDBB8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572" name="Tinta 571">
              <a:extLst>
                <a:ext uri="{FF2B5EF4-FFF2-40B4-BE49-F238E27FC236}">
                  <a16:creationId xmlns:a16="http://schemas.microsoft.com/office/drawing/2014/main" id="{F5CDCF51-F486-4841-A5A5-6C378A26FB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573" name="Tinta 572">
              <a:extLst>
                <a:ext uri="{FF2B5EF4-FFF2-40B4-BE49-F238E27FC236}">
                  <a16:creationId xmlns:a16="http://schemas.microsoft.com/office/drawing/2014/main" id="{C1090966-8A89-4935-99B9-562222178E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574" name="Tinta 573">
              <a:extLst>
                <a:ext uri="{FF2B5EF4-FFF2-40B4-BE49-F238E27FC236}">
                  <a16:creationId xmlns:a16="http://schemas.microsoft.com/office/drawing/2014/main" id="{888AB378-3288-4981-A7C3-B47FAE6D6B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575" name="Tinta 574">
              <a:extLst>
                <a:ext uri="{FF2B5EF4-FFF2-40B4-BE49-F238E27FC236}">
                  <a16:creationId xmlns:a16="http://schemas.microsoft.com/office/drawing/2014/main" id="{CF49A590-6516-4E60-81A2-D4F2FC2E81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576" name="Tinta 575">
              <a:extLst>
                <a:ext uri="{FF2B5EF4-FFF2-40B4-BE49-F238E27FC236}">
                  <a16:creationId xmlns:a16="http://schemas.microsoft.com/office/drawing/2014/main" id="{BBA4CA0C-6CCC-4BFF-A9F2-D51037E83B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577" name="Tinta 576">
              <a:extLst>
                <a:ext uri="{FF2B5EF4-FFF2-40B4-BE49-F238E27FC236}">
                  <a16:creationId xmlns:a16="http://schemas.microsoft.com/office/drawing/2014/main" id="{DC2C113E-775D-4E23-BE56-FBD43467DA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578" name="Tinta 577">
              <a:extLst>
                <a:ext uri="{FF2B5EF4-FFF2-40B4-BE49-F238E27FC236}">
                  <a16:creationId xmlns:a16="http://schemas.microsoft.com/office/drawing/2014/main" id="{5ABDE71A-9595-4354-8C8C-03C2F26883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579" name="Tinta 578">
              <a:extLst>
                <a:ext uri="{FF2B5EF4-FFF2-40B4-BE49-F238E27FC236}">
                  <a16:creationId xmlns:a16="http://schemas.microsoft.com/office/drawing/2014/main" id="{7C6BA305-5A1E-46A6-9753-4A92890F33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2373214</xdr:colOff>
      <xdr:row>17</xdr:row>
      <xdr:rowOff>0</xdr:rowOff>
    </xdr:from>
    <xdr:to>
      <xdr:col>3</xdr:col>
      <xdr:colOff>2427574</xdr:colOff>
      <xdr:row>17</xdr:row>
      <xdr:rowOff>72000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580" name="Tinta 579">
              <a:extLst>
                <a:ext uri="{FF2B5EF4-FFF2-40B4-BE49-F238E27FC236}">
                  <a16:creationId xmlns:a16="http://schemas.microsoft.com/office/drawing/2014/main" id="{985524E2-CF80-4A1E-BE4C-22DFDC3D43B2}"/>
                </a:ext>
              </a:extLst>
            </xdr14:cNvPr>
            <xdr14:cNvContentPartPr/>
          </xdr14:nvContentPartPr>
          <xdr14:nvPr macro=""/>
          <xdr14:xfrm>
            <a:off x="5433120" y="12512989"/>
            <a:ext cx="54360" cy="72000"/>
          </xdr14:xfrm>
        </xdr:contentPart>
      </mc:Choice>
      <mc:Fallback xmlns="">
        <xdr:pic>
          <xdr:nvPicPr>
            <xdr:cNvPr id="580" name="Tinta 579">
              <a:extLst>
                <a:ext uri="{FF2B5EF4-FFF2-40B4-BE49-F238E27FC236}">
                  <a16:creationId xmlns:a16="http://schemas.microsoft.com/office/drawing/2014/main" id="{9044F3B1-3F5E-4C7B-99B9-7A666644DFE4}"/>
                </a:ext>
              </a:extLst>
            </xdr:cNvPr>
            <xdr:cNvPicPr/>
          </xdr:nvPicPr>
          <xdr:blipFill>
            <a:blip xmlns:r="http://schemas.openxmlformats.org/officeDocument/2006/relationships" r:embed="rId583"/>
            <a:stretch>
              <a:fillRect/>
            </a:stretch>
          </xdr:blipFill>
          <xdr:spPr>
            <a:xfrm>
              <a:off x="5427000" y="12506869"/>
              <a:ext cx="66600" cy="8424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581" name="Tinta 580">
              <a:extLst>
                <a:ext uri="{FF2B5EF4-FFF2-40B4-BE49-F238E27FC236}">
                  <a16:creationId xmlns:a16="http://schemas.microsoft.com/office/drawing/2014/main" id="{DE206912-FBEE-4CE5-B9BC-74DF44DA88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582" name="Tinta 581">
              <a:extLst>
                <a:ext uri="{FF2B5EF4-FFF2-40B4-BE49-F238E27FC236}">
                  <a16:creationId xmlns:a16="http://schemas.microsoft.com/office/drawing/2014/main" id="{F60D17D8-56A4-4BAA-9328-385205EE39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583" name="Tinta 582">
              <a:extLst>
                <a:ext uri="{FF2B5EF4-FFF2-40B4-BE49-F238E27FC236}">
                  <a16:creationId xmlns:a16="http://schemas.microsoft.com/office/drawing/2014/main" id="{D1FBED8E-9BEB-4C61-BCAF-5D1EAD42D5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584" name="Tinta 583">
              <a:extLst>
                <a:ext uri="{FF2B5EF4-FFF2-40B4-BE49-F238E27FC236}">
                  <a16:creationId xmlns:a16="http://schemas.microsoft.com/office/drawing/2014/main" id="{5114CC6D-CDB4-45A2-8AE8-B3D0EEB532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585" name="Tinta 584">
              <a:extLst>
                <a:ext uri="{FF2B5EF4-FFF2-40B4-BE49-F238E27FC236}">
                  <a16:creationId xmlns:a16="http://schemas.microsoft.com/office/drawing/2014/main" id="{4F7F75AE-A413-4279-AE0B-C2221D44FD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586" name="Tinta 585">
              <a:extLst>
                <a:ext uri="{FF2B5EF4-FFF2-40B4-BE49-F238E27FC236}">
                  <a16:creationId xmlns:a16="http://schemas.microsoft.com/office/drawing/2014/main" id="{A1692239-9889-4C23-A432-86CBD8A0A3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587" name="Tinta 586">
              <a:extLst>
                <a:ext uri="{FF2B5EF4-FFF2-40B4-BE49-F238E27FC236}">
                  <a16:creationId xmlns:a16="http://schemas.microsoft.com/office/drawing/2014/main" id="{79DE20E6-F2EB-463E-9DCA-815F8DD305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588" name="Tinta 587">
              <a:extLst>
                <a:ext uri="{FF2B5EF4-FFF2-40B4-BE49-F238E27FC236}">
                  <a16:creationId xmlns:a16="http://schemas.microsoft.com/office/drawing/2014/main" id="{16892E47-D50A-4A49-B0D5-1979A332C9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589" name="Tinta 588">
              <a:extLst>
                <a:ext uri="{FF2B5EF4-FFF2-40B4-BE49-F238E27FC236}">
                  <a16:creationId xmlns:a16="http://schemas.microsoft.com/office/drawing/2014/main" id="{8EAA717B-3331-497D-AEC4-16D13B58A5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590" name="Tinta 589">
              <a:extLst>
                <a:ext uri="{FF2B5EF4-FFF2-40B4-BE49-F238E27FC236}">
                  <a16:creationId xmlns:a16="http://schemas.microsoft.com/office/drawing/2014/main" id="{12B2E9BF-C151-4BCA-8C99-206D8D743B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591" name="Tinta 590">
              <a:extLst>
                <a:ext uri="{FF2B5EF4-FFF2-40B4-BE49-F238E27FC236}">
                  <a16:creationId xmlns:a16="http://schemas.microsoft.com/office/drawing/2014/main" id="{5613468D-46C7-4DAC-9AD7-3B93BA989F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592" name="Tinta 591">
              <a:extLst>
                <a:ext uri="{FF2B5EF4-FFF2-40B4-BE49-F238E27FC236}">
                  <a16:creationId xmlns:a16="http://schemas.microsoft.com/office/drawing/2014/main" id="{F3EBF841-657C-4CAC-8AA7-EE48A74294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593" name="Tinta 592">
              <a:extLst>
                <a:ext uri="{FF2B5EF4-FFF2-40B4-BE49-F238E27FC236}">
                  <a16:creationId xmlns:a16="http://schemas.microsoft.com/office/drawing/2014/main" id="{C700C6E1-A2BF-4A1A-8B7E-1C4B1AE423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594" name="Tinta 593">
              <a:extLst>
                <a:ext uri="{FF2B5EF4-FFF2-40B4-BE49-F238E27FC236}">
                  <a16:creationId xmlns:a16="http://schemas.microsoft.com/office/drawing/2014/main" id="{6A27BC85-28A0-4F1A-960C-940D76B266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595" name="Tinta 594">
              <a:extLst>
                <a:ext uri="{FF2B5EF4-FFF2-40B4-BE49-F238E27FC236}">
                  <a16:creationId xmlns:a16="http://schemas.microsoft.com/office/drawing/2014/main" id="{EEF55E84-3905-4232-978A-2859DBD9A5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596" name="Tinta 595">
              <a:extLst>
                <a:ext uri="{FF2B5EF4-FFF2-40B4-BE49-F238E27FC236}">
                  <a16:creationId xmlns:a16="http://schemas.microsoft.com/office/drawing/2014/main" id="{BEF46B23-85E0-4DB2-9080-2D7D305B1C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597" name="Tinta 596">
              <a:extLst>
                <a:ext uri="{FF2B5EF4-FFF2-40B4-BE49-F238E27FC236}">
                  <a16:creationId xmlns:a16="http://schemas.microsoft.com/office/drawing/2014/main" id="{111C1A05-F922-4DC7-B56F-ABEE2B2DED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598" name="Tinta 597">
              <a:extLst>
                <a:ext uri="{FF2B5EF4-FFF2-40B4-BE49-F238E27FC236}">
                  <a16:creationId xmlns:a16="http://schemas.microsoft.com/office/drawing/2014/main" id="{BB795822-0823-4AED-AA64-337957B114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599" name="Tinta 598">
              <a:extLst>
                <a:ext uri="{FF2B5EF4-FFF2-40B4-BE49-F238E27FC236}">
                  <a16:creationId xmlns:a16="http://schemas.microsoft.com/office/drawing/2014/main" id="{826CB008-EBAF-4452-A6BE-E8EA86E27D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600" name="Tinta 599">
              <a:extLst>
                <a:ext uri="{FF2B5EF4-FFF2-40B4-BE49-F238E27FC236}">
                  <a16:creationId xmlns:a16="http://schemas.microsoft.com/office/drawing/2014/main" id="{DB38C3E9-8B5B-41E8-8509-179322D954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601" name="Tinta 600">
              <a:extLst>
                <a:ext uri="{FF2B5EF4-FFF2-40B4-BE49-F238E27FC236}">
                  <a16:creationId xmlns:a16="http://schemas.microsoft.com/office/drawing/2014/main" id="{E866633C-85DF-4503-8116-F44D283E1D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602" name="Tinta 601">
              <a:extLst>
                <a:ext uri="{FF2B5EF4-FFF2-40B4-BE49-F238E27FC236}">
                  <a16:creationId xmlns:a16="http://schemas.microsoft.com/office/drawing/2014/main" id="{46D4EFB8-D461-4D27-8E23-864E3A59DE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603" name="Tinta 602">
              <a:extLst>
                <a:ext uri="{FF2B5EF4-FFF2-40B4-BE49-F238E27FC236}">
                  <a16:creationId xmlns:a16="http://schemas.microsoft.com/office/drawing/2014/main" id="{AF2D5DB2-8800-4E2F-98BA-8FDBAEF754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604" name="Tinta 603">
              <a:extLst>
                <a:ext uri="{FF2B5EF4-FFF2-40B4-BE49-F238E27FC236}">
                  <a16:creationId xmlns:a16="http://schemas.microsoft.com/office/drawing/2014/main" id="{300D789F-6E56-4603-A76F-E729E28145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605" name="Tinta 604">
              <a:extLst>
                <a:ext uri="{FF2B5EF4-FFF2-40B4-BE49-F238E27FC236}">
                  <a16:creationId xmlns:a16="http://schemas.microsoft.com/office/drawing/2014/main" id="{D869CD00-D052-4165-B73E-31BA90D6DF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606" name="Tinta 605">
              <a:extLst>
                <a:ext uri="{FF2B5EF4-FFF2-40B4-BE49-F238E27FC236}">
                  <a16:creationId xmlns:a16="http://schemas.microsoft.com/office/drawing/2014/main" id="{BDC96DC7-EB31-4583-9F0F-DD83699053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607" name="Tinta 606">
              <a:extLst>
                <a:ext uri="{FF2B5EF4-FFF2-40B4-BE49-F238E27FC236}">
                  <a16:creationId xmlns:a16="http://schemas.microsoft.com/office/drawing/2014/main" id="{762EA6B6-526C-487F-96CA-634AB8008C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608" name="Tinta 607">
              <a:extLst>
                <a:ext uri="{FF2B5EF4-FFF2-40B4-BE49-F238E27FC236}">
                  <a16:creationId xmlns:a16="http://schemas.microsoft.com/office/drawing/2014/main" id="{ED4B882B-760B-4888-9141-AFB89D06D9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609" name="Tinta 608">
              <a:extLst>
                <a:ext uri="{FF2B5EF4-FFF2-40B4-BE49-F238E27FC236}">
                  <a16:creationId xmlns:a16="http://schemas.microsoft.com/office/drawing/2014/main" id="{267788EA-FE9C-4EFB-997D-3609326A6E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610" name="Tinta 609">
              <a:extLst>
                <a:ext uri="{FF2B5EF4-FFF2-40B4-BE49-F238E27FC236}">
                  <a16:creationId xmlns:a16="http://schemas.microsoft.com/office/drawing/2014/main" id="{76C722EB-2C0D-412A-8BB1-37F51F7429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611" name="Tinta 610">
              <a:extLst>
                <a:ext uri="{FF2B5EF4-FFF2-40B4-BE49-F238E27FC236}">
                  <a16:creationId xmlns:a16="http://schemas.microsoft.com/office/drawing/2014/main" id="{7DE9F175-0B0A-4C98-A475-735128953B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612" name="Tinta 611">
              <a:extLst>
                <a:ext uri="{FF2B5EF4-FFF2-40B4-BE49-F238E27FC236}">
                  <a16:creationId xmlns:a16="http://schemas.microsoft.com/office/drawing/2014/main" id="{E0E9D200-5A9A-4E41-97D5-A3CEB05AF3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613" name="Tinta 612">
              <a:extLst>
                <a:ext uri="{FF2B5EF4-FFF2-40B4-BE49-F238E27FC236}">
                  <a16:creationId xmlns:a16="http://schemas.microsoft.com/office/drawing/2014/main" id="{7A592AD5-42D0-4EE5-9A8A-4E5BF1288A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614" name="Tinta 613">
              <a:extLst>
                <a:ext uri="{FF2B5EF4-FFF2-40B4-BE49-F238E27FC236}">
                  <a16:creationId xmlns:a16="http://schemas.microsoft.com/office/drawing/2014/main" id="{EFF876BA-612D-4FA8-98CE-EA0F481AEE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615" name="Tinta 614">
              <a:extLst>
                <a:ext uri="{FF2B5EF4-FFF2-40B4-BE49-F238E27FC236}">
                  <a16:creationId xmlns:a16="http://schemas.microsoft.com/office/drawing/2014/main" id="{DC9BE15C-1255-4350-90E6-074CB60532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616" name="Tinta 615">
              <a:extLst>
                <a:ext uri="{FF2B5EF4-FFF2-40B4-BE49-F238E27FC236}">
                  <a16:creationId xmlns:a16="http://schemas.microsoft.com/office/drawing/2014/main" id="{2A28583A-B086-4CD1-ABD3-9B23DCEE87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617" name="Tinta 616">
              <a:extLst>
                <a:ext uri="{FF2B5EF4-FFF2-40B4-BE49-F238E27FC236}">
                  <a16:creationId xmlns:a16="http://schemas.microsoft.com/office/drawing/2014/main" id="{A8ED7FE7-DE55-4EF6-B82B-7AAA275118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618" name="Tinta 617">
              <a:extLst>
                <a:ext uri="{FF2B5EF4-FFF2-40B4-BE49-F238E27FC236}">
                  <a16:creationId xmlns:a16="http://schemas.microsoft.com/office/drawing/2014/main" id="{CB409997-3729-4A44-84B6-CAB6DE81AA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619" name="Tinta 618">
              <a:extLst>
                <a:ext uri="{FF2B5EF4-FFF2-40B4-BE49-F238E27FC236}">
                  <a16:creationId xmlns:a16="http://schemas.microsoft.com/office/drawing/2014/main" id="{D6376B2B-0B96-47BA-BE38-15852455C2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620" name="Tinta 619">
              <a:extLst>
                <a:ext uri="{FF2B5EF4-FFF2-40B4-BE49-F238E27FC236}">
                  <a16:creationId xmlns:a16="http://schemas.microsoft.com/office/drawing/2014/main" id="{0E088517-113F-44DC-994A-7DA1000366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621" name="Tinta 620">
              <a:extLst>
                <a:ext uri="{FF2B5EF4-FFF2-40B4-BE49-F238E27FC236}">
                  <a16:creationId xmlns:a16="http://schemas.microsoft.com/office/drawing/2014/main" id="{99310B0E-CDF5-4838-8EBD-C501247E04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622" name="Tinta 621">
              <a:extLst>
                <a:ext uri="{FF2B5EF4-FFF2-40B4-BE49-F238E27FC236}">
                  <a16:creationId xmlns:a16="http://schemas.microsoft.com/office/drawing/2014/main" id="{B11E9EA1-0B84-44AC-B592-32A94A8E8B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623" name="Tinta 622">
              <a:extLst>
                <a:ext uri="{FF2B5EF4-FFF2-40B4-BE49-F238E27FC236}">
                  <a16:creationId xmlns:a16="http://schemas.microsoft.com/office/drawing/2014/main" id="{E1E22F48-EF4C-4098-B9E2-BA4AB6286F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624" name="Tinta 623">
              <a:extLst>
                <a:ext uri="{FF2B5EF4-FFF2-40B4-BE49-F238E27FC236}">
                  <a16:creationId xmlns:a16="http://schemas.microsoft.com/office/drawing/2014/main" id="{35E4ACB6-6040-4734-9929-EEB35D9CB9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625" name="Tinta 624">
              <a:extLst>
                <a:ext uri="{FF2B5EF4-FFF2-40B4-BE49-F238E27FC236}">
                  <a16:creationId xmlns:a16="http://schemas.microsoft.com/office/drawing/2014/main" id="{7ACE322B-B07E-4209-8913-D08334D675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626" name="Tinta 625">
              <a:extLst>
                <a:ext uri="{FF2B5EF4-FFF2-40B4-BE49-F238E27FC236}">
                  <a16:creationId xmlns:a16="http://schemas.microsoft.com/office/drawing/2014/main" id="{0D9FFA3D-7260-4FCB-AE82-3F40B90E0D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627" name="Tinta 626">
              <a:extLst>
                <a:ext uri="{FF2B5EF4-FFF2-40B4-BE49-F238E27FC236}">
                  <a16:creationId xmlns:a16="http://schemas.microsoft.com/office/drawing/2014/main" id="{75BB1E70-FB1A-41A9-81D7-8468575A4A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628" name="Tinta 627">
              <a:extLst>
                <a:ext uri="{FF2B5EF4-FFF2-40B4-BE49-F238E27FC236}">
                  <a16:creationId xmlns:a16="http://schemas.microsoft.com/office/drawing/2014/main" id="{188B7A69-85FA-4E71-8401-29F8AF97AF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629" name="Tinta 628">
              <a:extLst>
                <a:ext uri="{FF2B5EF4-FFF2-40B4-BE49-F238E27FC236}">
                  <a16:creationId xmlns:a16="http://schemas.microsoft.com/office/drawing/2014/main" id="{95AC3080-9BFC-483F-896D-A231C6E798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630" name="Tinta 629">
              <a:extLst>
                <a:ext uri="{FF2B5EF4-FFF2-40B4-BE49-F238E27FC236}">
                  <a16:creationId xmlns:a16="http://schemas.microsoft.com/office/drawing/2014/main" id="{FF6A9502-7828-4BBB-9A91-D8E15BBE95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631" name="Tinta 630">
              <a:extLst>
                <a:ext uri="{FF2B5EF4-FFF2-40B4-BE49-F238E27FC236}">
                  <a16:creationId xmlns:a16="http://schemas.microsoft.com/office/drawing/2014/main" id="{89DA11EE-C1F9-4BB4-88B9-39941F92A1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632" name="Tinta 631">
              <a:extLst>
                <a:ext uri="{FF2B5EF4-FFF2-40B4-BE49-F238E27FC236}">
                  <a16:creationId xmlns:a16="http://schemas.microsoft.com/office/drawing/2014/main" id="{785EF016-2CFD-4D5B-A561-16052A2EFD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633" name="Tinta 632">
              <a:extLst>
                <a:ext uri="{FF2B5EF4-FFF2-40B4-BE49-F238E27FC236}">
                  <a16:creationId xmlns:a16="http://schemas.microsoft.com/office/drawing/2014/main" id="{427AC7D9-3D9E-446A-B544-062C6EBD56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634" name="Tinta 633">
              <a:extLst>
                <a:ext uri="{FF2B5EF4-FFF2-40B4-BE49-F238E27FC236}">
                  <a16:creationId xmlns:a16="http://schemas.microsoft.com/office/drawing/2014/main" id="{786811D6-0F6D-42AE-AA31-00A5173BCA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635" name="Tinta 634">
              <a:extLst>
                <a:ext uri="{FF2B5EF4-FFF2-40B4-BE49-F238E27FC236}">
                  <a16:creationId xmlns:a16="http://schemas.microsoft.com/office/drawing/2014/main" id="{3E2EC8F0-6152-4F9F-B843-4B564A9E78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636" name="Tinta 635">
              <a:extLst>
                <a:ext uri="{FF2B5EF4-FFF2-40B4-BE49-F238E27FC236}">
                  <a16:creationId xmlns:a16="http://schemas.microsoft.com/office/drawing/2014/main" id="{B198BA4E-F027-448F-93E7-11B01A5CA9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637" name="Tinta 636">
              <a:extLst>
                <a:ext uri="{FF2B5EF4-FFF2-40B4-BE49-F238E27FC236}">
                  <a16:creationId xmlns:a16="http://schemas.microsoft.com/office/drawing/2014/main" id="{90B15F2D-EF20-463C-B064-5F3F1CF51B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638" name="Tinta 637">
              <a:extLst>
                <a:ext uri="{FF2B5EF4-FFF2-40B4-BE49-F238E27FC236}">
                  <a16:creationId xmlns:a16="http://schemas.microsoft.com/office/drawing/2014/main" id="{C8F15C58-F86F-4D5F-8DEC-9F21C84FB0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639" name="Tinta 638">
              <a:extLst>
                <a:ext uri="{FF2B5EF4-FFF2-40B4-BE49-F238E27FC236}">
                  <a16:creationId xmlns:a16="http://schemas.microsoft.com/office/drawing/2014/main" id="{1FBC3358-0A99-479C-8F7C-0B6B2F81AD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640" name="Tinta 639">
              <a:extLst>
                <a:ext uri="{FF2B5EF4-FFF2-40B4-BE49-F238E27FC236}">
                  <a16:creationId xmlns:a16="http://schemas.microsoft.com/office/drawing/2014/main" id="{A112B103-E0D4-4A9C-B68C-98FF4F4020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641" name="Tinta 640">
              <a:extLst>
                <a:ext uri="{FF2B5EF4-FFF2-40B4-BE49-F238E27FC236}">
                  <a16:creationId xmlns:a16="http://schemas.microsoft.com/office/drawing/2014/main" id="{839CF8C1-DA87-4A1C-A7A5-37B792A8C2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642" name="Tinta 641">
              <a:extLst>
                <a:ext uri="{FF2B5EF4-FFF2-40B4-BE49-F238E27FC236}">
                  <a16:creationId xmlns:a16="http://schemas.microsoft.com/office/drawing/2014/main" id="{87945E61-9324-40DE-BB25-87DBEECBD8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643" name="Tinta 642">
              <a:extLst>
                <a:ext uri="{FF2B5EF4-FFF2-40B4-BE49-F238E27FC236}">
                  <a16:creationId xmlns:a16="http://schemas.microsoft.com/office/drawing/2014/main" id="{113B6ADA-3794-4EEA-87E7-835A796BFC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644" name="Tinta 643">
              <a:extLst>
                <a:ext uri="{FF2B5EF4-FFF2-40B4-BE49-F238E27FC236}">
                  <a16:creationId xmlns:a16="http://schemas.microsoft.com/office/drawing/2014/main" id="{AF3F25C0-B6C1-4F7B-9ACB-03350E59C4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645" name="Tinta 644">
              <a:extLst>
                <a:ext uri="{FF2B5EF4-FFF2-40B4-BE49-F238E27FC236}">
                  <a16:creationId xmlns:a16="http://schemas.microsoft.com/office/drawing/2014/main" id="{F70B99D7-06C7-4B4C-B37C-712F59E8AC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646" name="Tinta 645">
              <a:extLst>
                <a:ext uri="{FF2B5EF4-FFF2-40B4-BE49-F238E27FC236}">
                  <a16:creationId xmlns:a16="http://schemas.microsoft.com/office/drawing/2014/main" id="{10981488-0F74-4D6E-9C04-CECF6D1D2E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647" name="Tinta 646">
              <a:extLst>
                <a:ext uri="{FF2B5EF4-FFF2-40B4-BE49-F238E27FC236}">
                  <a16:creationId xmlns:a16="http://schemas.microsoft.com/office/drawing/2014/main" id="{B5C31922-F1FA-4E9B-B184-A1996F0A6C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648" name="Tinta 647">
              <a:extLst>
                <a:ext uri="{FF2B5EF4-FFF2-40B4-BE49-F238E27FC236}">
                  <a16:creationId xmlns:a16="http://schemas.microsoft.com/office/drawing/2014/main" id="{35068D86-5F78-4646-AE0C-C38AB2EAB0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649" name="Tinta 648">
              <a:extLst>
                <a:ext uri="{FF2B5EF4-FFF2-40B4-BE49-F238E27FC236}">
                  <a16:creationId xmlns:a16="http://schemas.microsoft.com/office/drawing/2014/main" id="{2D2FFE3A-DFE8-4FC1-8023-B5262531E9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650" name="Tinta 649">
              <a:extLst>
                <a:ext uri="{FF2B5EF4-FFF2-40B4-BE49-F238E27FC236}">
                  <a16:creationId xmlns:a16="http://schemas.microsoft.com/office/drawing/2014/main" id="{E6AB10A2-6E5F-4B1C-9CB8-2C21594212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651" name="Tinta 650">
              <a:extLst>
                <a:ext uri="{FF2B5EF4-FFF2-40B4-BE49-F238E27FC236}">
                  <a16:creationId xmlns:a16="http://schemas.microsoft.com/office/drawing/2014/main" id="{8F2C0EDF-1996-4620-994E-C6C4C23961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652" name="Tinta 651">
              <a:extLst>
                <a:ext uri="{FF2B5EF4-FFF2-40B4-BE49-F238E27FC236}">
                  <a16:creationId xmlns:a16="http://schemas.microsoft.com/office/drawing/2014/main" id="{09FECCE4-CDB9-4551-8E8F-E8E56BC40D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653" name="Tinta 652">
              <a:extLst>
                <a:ext uri="{FF2B5EF4-FFF2-40B4-BE49-F238E27FC236}">
                  <a16:creationId xmlns:a16="http://schemas.microsoft.com/office/drawing/2014/main" id="{E2BD98F1-4819-4151-850D-C4674039F1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654" name="Tinta 653">
              <a:extLst>
                <a:ext uri="{FF2B5EF4-FFF2-40B4-BE49-F238E27FC236}">
                  <a16:creationId xmlns:a16="http://schemas.microsoft.com/office/drawing/2014/main" id="{3DC773BF-0968-48FC-88DD-0F5EB1D3AF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655" name="Tinta 654">
              <a:extLst>
                <a:ext uri="{FF2B5EF4-FFF2-40B4-BE49-F238E27FC236}">
                  <a16:creationId xmlns:a16="http://schemas.microsoft.com/office/drawing/2014/main" id="{47A84335-C8CE-4497-B19D-8CC3A1E9EE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656" name="Tinta 655">
              <a:extLst>
                <a:ext uri="{FF2B5EF4-FFF2-40B4-BE49-F238E27FC236}">
                  <a16:creationId xmlns:a16="http://schemas.microsoft.com/office/drawing/2014/main" id="{F4A5DFE5-C041-41E1-A1D9-E610A9EB30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657" name="Tinta 656">
              <a:extLst>
                <a:ext uri="{FF2B5EF4-FFF2-40B4-BE49-F238E27FC236}">
                  <a16:creationId xmlns:a16="http://schemas.microsoft.com/office/drawing/2014/main" id="{76CC014A-9192-4875-8341-163AEB3867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658" name="Tinta 657">
              <a:extLst>
                <a:ext uri="{FF2B5EF4-FFF2-40B4-BE49-F238E27FC236}">
                  <a16:creationId xmlns:a16="http://schemas.microsoft.com/office/drawing/2014/main" id="{41DFEF80-2CB7-433B-9873-881DA536D1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659" name="Tinta 658">
              <a:extLst>
                <a:ext uri="{FF2B5EF4-FFF2-40B4-BE49-F238E27FC236}">
                  <a16:creationId xmlns:a16="http://schemas.microsoft.com/office/drawing/2014/main" id="{C4D94731-EF89-41A9-99AE-C2844E4DF4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660" name="Tinta 659">
              <a:extLst>
                <a:ext uri="{FF2B5EF4-FFF2-40B4-BE49-F238E27FC236}">
                  <a16:creationId xmlns:a16="http://schemas.microsoft.com/office/drawing/2014/main" id="{83BA56C5-92CE-4FCB-8860-612992FBE3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661" name="Tinta 660">
              <a:extLst>
                <a:ext uri="{FF2B5EF4-FFF2-40B4-BE49-F238E27FC236}">
                  <a16:creationId xmlns:a16="http://schemas.microsoft.com/office/drawing/2014/main" id="{B3B08578-920B-422D-9A77-57A8A66F75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662" name="Tinta 661">
              <a:extLst>
                <a:ext uri="{FF2B5EF4-FFF2-40B4-BE49-F238E27FC236}">
                  <a16:creationId xmlns:a16="http://schemas.microsoft.com/office/drawing/2014/main" id="{BF6C3670-1E93-4757-8671-8CD2B3C83A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663" name="Tinta 662">
              <a:extLst>
                <a:ext uri="{FF2B5EF4-FFF2-40B4-BE49-F238E27FC236}">
                  <a16:creationId xmlns:a16="http://schemas.microsoft.com/office/drawing/2014/main" id="{A1558137-040B-4798-826C-31117ACE86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664" name="Tinta 663">
              <a:extLst>
                <a:ext uri="{FF2B5EF4-FFF2-40B4-BE49-F238E27FC236}">
                  <a16:creationId xmlns:a16="http://schemas.microsoft.com/office/drawing/2014/main" id="{90689871-ACE2-4B7B-8738-C099B3132B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665" name="Tinta 664">
              <a:extLst>
                <a:ext uri="{FF2B5EF4-FFF2-40B4-BE49-F238E27FC236}">
                  <a16:creationId xmlns:a16="http://schemas.microsoft.com/office/drawing/2014/main" id="{9E39D2A9-D957-44C5-946E-B9E9527CD5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666" name="Tinta 665">
              <a:extLst>
                <a:ext uri="{FF2B5EF4-FFF2-40B4-BE49-F238E27FC236}">
                  <a16:creationId xmlns:a16="http://schemas.microsoft.com/office/drawing/2014/main" id="{8C1AECF3-2BBD-4D84-AED5-BF76CF4E13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667" name="Tinta 666">
              <a:extLst>
                <a:ext uri="{FF2B5EF4-FFF2-40B4-BE49-F238E27FC236}">
                  <a16:creationId xmlns:a16="http://schemas.microsoft.com/office/drawing/2014/main" id="{51F16ABC-EFD3-4F63-B21E-59C1DDBAFB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668" name="Tinta 667">
              <a:extLst>
                <a:ext uri="{FF2B5EF4-FFF2-40B4-BE49-F238E27FC236}">
                  <a16:creationId xmlns:a16="http://schemas.microsoft.com/office/drawing/2014/main" id="{417BFC7E-5791-4147-B0A0-D9D6DBC5FC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669" name="Tinta 668">
              <a:extLst>
                <a:ext uri="{FF2B5EF4-FFF2-40B4-BE49-F238E27FC236}">
                  <a16:creationId xmlns:a16="http://schemas.microsoft.com/office/drawing/2014/main" id="{0AF2465E-64C9-40A7-A46B-E592D6153C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670" name="Tinta 669">
              <a:extLst>
                <a:ext uri="{FF2B5EF4-FFF2-40B4-BE49-F238E27FC236}">
                  <a16:creationId xmlns:a16="http://schemas.microsoft.com/office/drawing/2014/main" id="{4F717ACC-B9C4-4486-BCA8-2D18AE6199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671" name="Tinta 670">
              <a:extLst>
                <a:ext uri="{FF2B5EF4-FFF2-40B4-BE49-F238E27FC236}">
                  <a16:creationId xmlns:a16="http://schemas.microsoft.com/office/drawing/2014/main" id="{3ABC72A9-2AB0-4C0A-B43A-45BB877DD6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672" name="Tinta 671">
              <a:extLst>
                <a:ext uri="{FF2B5EF4-FFF2-40B4-BE49-F238E27FC236}">
                  <a16:creationId xmlns:a16="http://schemas.microsoft.com/office/drawing/2014/main" id="{72DE087F-1C8B-430E-A071-1246C60162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673" name="Tinta 672">
              <a:extLst>
                <a:ext uri="{FF2B5EF4-FFF2-40B4-BE49-F238E27FC236}">
                  <a16:creationId xmlns:a16="http://schemas.microsoft.com/office/drawing/2014/main" id="{AB0466DF-4F20-45A0-ADAD-D24C47714A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674" name="Tinta 673">
              <a:extLst>
                <a:ext uri="{FF2B5EF4-FFF2-40B4-BE49-F238E27FC236}">
                  <a16:creationId xmlns:a16="http://schemas.microsoft.com/office/drawing/2014/main" id="{7065A343-7C63-476A-ACE0-88DAA17F51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675" name="Tinta 674">
              <a:extLst>
                <a:ext uri="{FF2B5EF4-FFF2-40B4-BE49-F238E27FC236}">
                  <a16:creationId xmlns:a16="http://schemas.microsoft.com/office/drawing/2014/main" id="{006B7D63-0D96-4999-A99A-BA7D5D01B9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676" name="Tinta 675">
              <a:extLst>
                <a:ext uri="{FF2B5EF4-FFF2-40B4-BE49-F238E27FC236}">
                  <a16:creationId xmlns:a16="http://schemas.microsoft.com/office/drawing/2014/main" id="{564758DA-5F10-42DB-A2F3-BA798A9E40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677" name="Tinta 676">
              <a:extLst>
                <a:ext uri="{FF2B5EF4-FFF2-40B4-BE49-F238E27FC236}">
                  <a16:creationId xmlns:a16="http://schemas.microsoft.com/office/drawing/2014/main" id="{99C81F24-060F-42B2-85EF-8C539B02A4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678" name="Tinta 677">
              <a:extLst>
                <a:ext uri="{FF2B5EF4-FFF2-40B4-BE49-F238E27FC236}">
                  <a16:creationId xmlns:a16="http://schemas.microsoft.com/office/drawing/2014/main" id="{ED45FADD-A414-4ED7-9AF8-A8C1EC2FC8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679" name="Tinta 678">
              <a:extLst>
                <a:ext uri="{FF2B5EF4-FFF2-40B4-BE49-F238E27FC236}">
                  <a16:creationId xmlns:a16="http://schemas.microsoft.com/office/drawing/2014/main" id="{9EF0AF58-3AA5-40C9-93D9-43AD5FD2C1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680" name="Tinta 679">
              <a:extLst>
                <a:ext uri="{FF2B5EF4-FFF2-40B4-BE49-F238E27FC236}">
                  <a16:creationId xmlns:a16="http://schemas.microsoft.com/office/drawing/2014/main" id="{D89C8BF2-CD8A-4798-AC81-6EC05D74AA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681" name="Tinta 680">
              <a:extLst>
                <a:ext uri="{FF2B5EF4-FFF2-40B4-BE49-F238E27FC236}">
                  <a16:creationId xmlns:a16="http://schemas.microsoft.com/office/drawing/2014/main" id="{EDA06FB1-3723-4BE3-A8C0-202D8AA5DB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682" name="Tinta 681">
              <a:extLst>
                <a:ext uri="{FF2B5EF4-FFF2-40B4-BE49-F238E27FC236}">
                  <a16:creationId xmlns:a16="http://schemas.microsoft.com/office/drawing/2014/main" id="{6A6479C0-5FBF-4910-89F1-3006A381E4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683" name="Tinta 682">
              <a:extLst>
                <a:ext uri="{FF2B5EF4-FFF2-40B4-BE49-F238E27FC236}">
                  <a16:creationId xmlns:a16="http://schemas.microsoft.com/office/drawing/2014/main" id="{A1CF6057-19F1-4AE1-804D-8D45E9460B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684" name="Tinta 683">
              <a:extLst>
                <a:ext uri="{FF2B5EF4-FFF2-40B4-BE49-F238E27FC236}">
                  <a16:creationId xmlns:a16="http://schemas.microsoft.com/office/drawing/2014/main" id="{DABC0E05-4BD7-4301-8B46-7DFC1B78D5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685" name="Tinta 684">
              <a:extLst>
                <a:ext uri="{FF2B5EF4-FFF2-40B4-BE49-F238E27FC236}">
                  <a16:creationId xmlns:a16="http://schemas.microsoft.com/office/drawing/2014/main" id="{1D3788EC-BF65-419C-BB9B-0D016F7559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686" name="Tinta 685">
              <a:extLst>
                <a:ext uri="{FF2B5EF4-FFF2-40B4-BE49-F238E27FC236}">
                  <a16:creationId xmlns:a16="http://schemas.microsoft.com/office/drawing/2014/main" id="{99CB4E47-9C0B-4A49-ACDB-8E5F856B77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687" name="Tinta 686">
              <a:extLst>
                <a:ext uri="{FF2B5EF4-FFF2-40B4-BE49-F238E27FC236}">
                  <a16:creationId xmlns:a16="http://schemas.microsoft.com/office/drawing/2014/main" id="{8ABCF836-338D-49F2-AA6B-2A2A721050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688" name="Tinta 687">
              <a:extLst>
                <a:ext uri="{FF2B5EF4-FFF2-40B4-BE49-F238E27FC236}">
                  <a16:creationId xmlns:a16="http://schemas.microsoft.com/office/drawing/2014/main" id="{DADA6B43-7030-418F-8DBC-F27C45F020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689" name="Tinta 688">
              <a:extLst>
                <a:ext uri="{FF2B5EF4-FFF2-40B4-BE49-F238E27FC236}">
                  <a16:creationId xmlns:a16="http://schemas.microsoft.com/office/drawing/2014/main" id="{77D2AD60-062A-4389-B2A0-8E7BDCE508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690" name="Tinta 689">
              <a:extLst>
                <a:ext uri="{FF2B5EF4-FFF2-40B4-BE49-F238E27FC236}">
                  <a16:creationId xmlns:a16="http://schemas.microsoft.com/office/drawing/2014/main" id="{AA6E1B2D-B8FA-45A3-8049-7619EB0E30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691" name="Tinta 690">
              <a:extLst>
                <a:ext uri="{FF2B5EF4-FFF2-40B4-BE49-F238E27FC236}">
                  <a16:creationId xmlns:a16="http://schemas.microsoft.com/office/drawing/2014/main" id="{BB10D8A5-66FA-43F1-B87C-6929343339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692" name="Tinta 691">
              <a:extLst>
                <a:ext uri="{FF2B5EF4-FFF2-40B4-BE49-F238E27FC236}">
                  <a16:creationId xmlns:a16="http://schemas.microsoft.com/office/drawing/2014/main" id="{00321C7B-537E-4921-A919-1AE5D76030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693" name="Tinta 692">
              <a:extLst>
                <a:ext uri="{FF2B5EF4-FFF2-40B4-BE49-F238E27FC236}">
                  <a16:creationId xmlns:a16="http://schemas.microsoft.com/office/drawing/2014/main" id="{6E54830B-36F0-4040-8C8A-1C48F1085D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694" name="Tinta 693">
              <a:extLst>
                <a:ext uri="{FF2B5EF4-FFF2-40B4-BE49-F238E27FC236}">
                  <a16:creationId xmlns:a16="http://schemas.microsoft.com/office/drawing/2014/main" id="{2D157D81-CADB-4F20-8C8A-A3A10598A9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695" name="Tinta 694">
              <a:extLst>
                <a:ext uri="{FF2B5EF4-FFF2-40B4-BE49-F238E27FC236}">
                  <a16:creationId xmlns:a16="http://schemas.microsoft.com/office/drawing/2014/main" id="{9CD44192-D020-4C5A-BA02-61531D4264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696" name="Tinta 695">
              <a:extLst>
                <a:ext uri="{FF2B5EF4-FFF2-40B4-BE49-F238E27FC236}">
                  <a16:creationId xmlns:a16="http://schemas.microsoft.com/office/drawing/2014/main" id="{6DEEEBFD-5C78-4BF8-89EB-100068A677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697" name="Tinta 696">
              <a:extLst>
                <a:ext uri="{FF2B5EF4-FFF2-40B4-BE49-F238E27FC236}">
                  <a16:creationId xmlns:a16="http://schemas.microsoft.com/office/drawing/2014/main" id="{063BDE58-8B77-4906-8D45-8A9AE5C045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698" name="Tinta 697">
              <a:extLst>
                <a:ext uri="{FF2B5EF4-FFF2-40B4-BE49-F238E27FC236}">
                  <a16:creationId xmlns:a16="http://schemas.microsoft.com/office/drawing/2014/main" id="{7175B0B4-16E0-43A7-9679-982C759EC3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699" name="Tinta 698">
              <a:extLst>
                <a:ext uri="{FF2B5EF4-FFF2-40B4-BE49-F238E27FC236}">
                  <a16:creationId xmlns:a16="http://schemas.microsoft.com/office/drawing/2014/main" id="{B3272313-24EF-43E9-A772-B8CE5F1D97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700" name="Tinta 699">
              <a:extLst>
                <a:ext uri="{FF2B5EF4-FFF2-40B4-BE49-F238E27FC236}">
                  <a16:creationId xmlns:a16="http://schemas.microsoft.com/office/drawing/2014/main" id="{278EC4E1-BD7F-4A9C-A5D7-03B2C126EE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701" name="Tinta 700">
              <a:extLst>
                <a:ext uri="{FF2B5EF4-FFF2-40B4-BE49-F238E27FC236}">
                  <a16:creationId xmlns:a16="http://schemas.microsoft.com/office/drawing/2014/main" id="{BC8797B1-772A-4108-8C10-7C84558D6A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702" name="Tinta 701">
              <a:extLst>
                <a:ext uri="{FF2B5EF4-FFF2-40B4-BE49-F238E27FC236}">
                  <a16:creationId xmlns:a16="http://schemas.microsoft.com/office/drawing/2014/main" id="{6C7C375D-B7E3-4899-A08F-41890112B6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703" name="Tinta 702">
              <a:extLst>
                <a:ext uri="{FF2B5EF4-FFF2-40B4-BE49-F238E27FC236}">
                  <a16:creationId xmlns:a16="http://schemas.microsoft.com/office/drawing/2014/main" id="{C16E6F69-E071-4790-944E-8C6CE322A4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704" name="Tinta 703">
              <a:extLst>
                <a:ext uri="{FF2B5EF4-FFF2-40B4-BE49-F238E27FC236}">
                  <a16:creationId xmlns:a16="http://schemas.microsoft.com/office/drawing/2014/main" id="{804A8C77-C828-49AC-A77D-C2D1C2127F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705" name="Tinta 704">
              <a:extLst>
                <a:ext uri="{FF2B5EF4-FFF2-40B4-BE49-F238E27FC236}">
                  <a16:creationId xmlns:a16="http://schemas.microsoft.com/office/drawing/2014/main" id="{A53FC30C-17E9-4184-B546-3DBA34E51D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706" name="Tinta 705">
              <a:extLst>
                <a:ext uri="{FF2B5EF4-FFF2-40B4-BE49-F238E27FC236}">
                  <a16:creationId xmlns:a16="http://schemas.microsoft.com/office/drawing/2014/main" id="{E1040167-C65E-42AB-BA0A-F8A0A6B5D6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707" name="Tinta 706">
              <a:extLst>
                <a:ext uri="{FF2B5EF4-FFF2-40B4-BE49-F238E27FC236}">
                  <a16:creationId xmlns:a16="http://schemas.microsoft.com/office/drawing/2014/main" id="{483FB84D-427F-43F4-801A-7AA78EDC50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708" name="Tinta 707">
              <a:extLst>
                <a:ext uri="{FF2B5EF4-FFF2-40B4-BE49-F238E27FC236}">
                  <a16:creationId xmlns:a16="http://schemas.microsoft.com/office/drawing/2014/main" id="{5B643A95-31AF-478B-85E5-FE87D2BA86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709" name="Tinta 708">
              <a:extLst>
                <a:ext uri="{FF2B5EF4-FFF2-40B4-BE49-F238E27FC236}">
                  <a16:creationId xmlns:a16="http://schemas.microsoft.com/office/drawing/2014/main" id="{A6589DBE-EA9A-4E6A-9C6D-C5116858AE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710" name="Tinta 709">
              <a:extLst>
                <a:ext uri="{FF2B5EF4-FFF2-40B4-BE49-F238E27FC236}">
                  <a16:creationId xmlns:a16="http://schemas.microsoft.com/office/drawing/2014/main" id="{37615C1B-9D0A-43C0-84DD-97736FC1A5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711" name="Tinta 710">
              <a:extLst>
                <a:ext uri="{FF2B5EF4-FFF2-40B4-BE49-F238E27FC236}">
                  <a16:creationId xmlns:a16="http://schemas.microsoft.com/office/drawing/2014/main" id="{7C2AFE7A-6F3B-4E4C-9CD5-30997907DB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712" name="Tinta 711">
              <a:extLst>
                <a:ext uri="{FF2B5EF4-FFF2-40B4-BE49-F238E27FC236}">
                  <a16:creationId xmlns:a16="http://schemas.microsoft.com/office/drawing/2014/main" id="{B4E20F38-ED49-4151-BAE6-1C0AED9D77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713" name="Tinta 712">
              <a:extLst>
                <a:ext uri="{FF2B5EF4-FFF2-40B4-BE49-F238E27FC236}">
                  <a16:creationId xmlns:a16="http://schemas.microsoft.com/office/drawing/2014/main" id="{24A36D5F-BDAA-4B9E-A1C3-65742B65C6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714" name="Tinta 713">
              <a:extLst>
                <a:ext uri="{FF2B5EF4-FFF2-40B4-BE49-F238E27FC236}">
                  <a16:creationId xmlns:a16="http://schemas.microsoft.com/office/drawing/2014/main" id="{29CC161B-E171-49E6-84AA-35368D4DA7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715" name="Tinta 714">
              <a:extLst>
                <a:ext uri="{FF2B5EF4-FFF2-40B4-BE49-F238E27FC236}">
                  <a16:creationId xmlns:a16="http://schemas.microsoft.com/office/drawing/2014/main" id="{C37EF6DD-8BFA-46AA-9D57-4C5076EED4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716" name="Tinta 715">
              <a:extLst>
                <a:ext uri="{FF2B5EF4-FFF2-40B4-BE49-F238E27FC236}">
                  <a16:creationId xmlns:a16="http://schemas.microsoft.com/office/drawing/2014/main" id="{E9F5F458-4104-4DA1-8261-619686023F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717" name="Tinta 716">
              <a:extLst>
                <a:ext uri="{FF2B5EF4-FFF2-40B4-BE49-F238E27FC236}">
                  <a16:creationId xmlns:a16="http://schemas.microsoft.com/office/drawing/2014/main" id="{442BA2F5-98CD-44D2-9C31-70666F3A82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718" name="Tinta 717">
              <a:extLst>
                <a:ext uri="{FF2B5EF4-FFF2-40B4-BE49-F238E27FC236}">
                  <a16:creationId xmlns:a16="http://schemas.microsoft.com/office/drawing/2014/main" id="{E754DF31-05AC-409C-BFDE-7C8772F47A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719" name="Tinta 718">
              <a:extLst>
                <a:ext uri="{FF2B5EF4-FFF2-40B4-BE49-F238E27FC236}">
                  <a16:creationId xmlns:a16="http://schemas.microsoft.com/office/drawing/2014/main" id="{4FE5240C-20A6-4F09-9263-B05D0C8BB3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720" name="Tinta 719">
              <a:extLst>
                <a:ext uri="{FF2B5EF4-FFF2-40B4-BE49-F238E27FC236}">
                  <a16:creationId xmlns:a16="http://schemas.microsoft.com/office/drawing/2014/main" id="{AA70F19C-D547-4895-AEF8-61C18726E5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721" name="Tinta 720">
              <a:extLst>
                <a:ext uri="{FF2B5EF4-FFF2-40B4-BE49-F238E27FC236}">
                  <a16:creationId xmlns:a16="http://schemas.microsoft.com/office/drawing/2014/main" id="{E15575D3-4FFA-4D8C-BA76-8CC3BBF5B2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722" name="Tinta 721">
              <a:extLst>
                <a:ext uri="{FF2B5EF4-FFF2-40B4-BE49-F238E27FC236}">
                  <a16:creationId xmlns:a16="http://schemas.microsoft.com/office/drawing/2014/main" id="{25AE5603-F150-4C8E-8594-8F817E53B1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723" name="Tinta 722">
              <a:extLst>
                <a:ext uri="{FF2B5EF4-FFF2-40B4-BE49-F238E27FC236}">
                  <a16:creationId xmlns:a16="http://schemas.microsoft.com/office/drawing/2014/main" id="{1F210440-EE55-412E-8E98-12F31C641D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724" name="Tinta 723">
              <a:extLst>
                <a:ext uri="{FF2B5EF4-FFF2-40B4-BE49-F238E27FC236}">
                  <a16:creationId xmlns:a16="http://schemas.microsoft.com/office/drawing/2014/main" id="{AE01FCAD-B929-4444-B5F1-AC081926A8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725" name="Tinta 724">
              <a:extLst>
                <a:ext uri="{FF2B5EF4-FFF2-40B4-BE49-F238E27FC236}">
                  <a16:creationId xmlns:a16="http://schemas.microsoft.com/office/drawing/2014/main" id="{14B5B058-A16D-4812-A402-B2B63F9A32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726" name="Tinta 725">
              <a:extLst>
                <a:ext uri="{FF2B5EF4-FFF2-40B4-BE49-F238E27FC236}">
                  <a16:creationId xmlns:a16="http://schemas.microsoft.com/office/drawing/2014/main" id="{CB1D86EC-87D1-4A5F-8712-84D9FF2EC3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727" name="Tinta 726">
              <a:extLst>
                <a:ext uri="{FF2B5EF4-FFF2-40B4-BE49-F238E27FC236}">
                  <a16:creationId xmlns:a16="http://schemas.microsoft.com/office/drawing/2014/main" id="{44D42B36-3B2F-4D89-957F-0AE922C6E6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728" name="Tinta 727">
              <a:extLst>
                <a:ext uri="{FF2B5EF4-FFF2-40B4-BE49-F238E27FC236}">
                  <a16:creationId xmlns:a16="http://schemas.microsoft.com/office/drawing/2014/main" id="{DB71627F-6A54-4F2A-A4D5-D72FB3312C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729" name="Tinta 728">
              <a:extLst>
                <a:ext uri="{FF2B5EF4-FFF2-40B4-BE49-F238E27FC236}">
                  <a16:creationId xmlns:a16="http://schemas.microsoft.com/office/drawing/2014/main" id="{E5EFDF96-8C4E-438A-A890-9A00CBB230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730" name="Tinta 729">
              <a:extLst>
                <a:ext uri="{FF2B5EF4-FFF2-40B4-BE49-F238E27FC236}">
                  <a16:creationId xmlns:a16="http://schemas.microsoft.com/office/drawing/2014/main" id="{F1441ADB-05A3-495B-8F35-80AD9F2BF4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731" name="Tinta 730">
              <a:extLst>
                <a:ext uri="{FF2B5EF4-FFF2-40B4-BE49-F238E27FC236}">
                  <a16:creationId xmlns:a16="http://schemas.microsoft.com/office/drawing/2014/main" id="{83093099-A9E5-42BB-AFF7-548534D6B0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732" name="Tinta 731">
              <a:extLst>
                <a:ext uri="{FF2B5EF4-FFF2-40B4-BE49-F238E27FC236}">
                  <a16:creationId xmlns:a16="http://schemas.microsoft.com/office/drawing/2014/main" id="{86B180EA-5E8C-491B-85D2-F74582C21A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733" name="Tinta 732">
              <a:extLst>
                <a:ext uri="{FF2B5EF4-FFF2-40B4-BE49-F238E27FC236}">
                  <a16:creationId xmlns:a16="http://schemas.microsoft.com/office/drawing/2014/main" id="{635230E9-E68B-456D-8E59-C57BF72F59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734" name="Tinta 733">
              <a:extLst>
                <a:ext uri="{FF2B5EF4-FFF2-40B4-BE49-F238E27FC236}">
                  <a16:creationId xmlns:a16="http://schemas.microsoft.com/office/drawing/2014/main" id="{E6726DF6-DCD7-4361-A68D-7D0B30E639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735" name="Tinta 734">
              <a:extLst>
                <a:ext uri="{FF2B5EF4-FFF2-40B4-BE49-F238E27FC236}">
                  <a16:creationId xmlns:a16="http://schemas.microsoft.com/office/drawing/2014/main" id="{01F1BEEC-FD04-4F33-B403-767EABA571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736" name="Tinta 735">
              <a:extLst>
                <a:ext uri="{FF2B5EF4-FFF2-40B4-BE49-F238E27FC236}">
                  <a16:creationId xmlns:a16="http://schemas.microsoft.com/office/drawing/2014/main" id="{C7250154-F650-4FFD-81D4-78551ACC55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737" name="Tinta 736">
              <a:extLst>
                <a:ext uri="{FF2B5EF4-FFF2-40B4-BE49-F238E27FC236}">
                  <a16:creationId xmlns:a16="http://schemas.microsoft.com/office/drawing/2014/main" id="{3845D84B-4BB6-4F90-AEFB-40CDDB7C6C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738" name="Tinta 737">
              <a:extLst>
                <a:ext uri="{FF2B5EF4-FFF2-40B4-BE49-F238E27FC236}">
                  <a16:creationId xmlns:a16="http://schemas.microsoft.com/office/drawing/2014/main" id="{84CC9B6D-4352-4FA0-818C-60D950E536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739" name="Tinta 738">
              <a:extLst>
                <a:ext uri="{FF2B5EF4-FFF2-40B4-BE49-F238E27FC236}">
                  <a16:creationId xmlns:a16="http://schemas.microsoft.com/office/drawing/2014/main" id="{D0620333-45ED-4798-B8DD-E3F05E5291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740" name="Tinta 739">
              <a:extLst>
                <a:ext uri="{FF2B5EF4-FFF2-40B4-BE49-F238E27FC236}">
                  <a16:creationId xmlns:a16="http://schemas.microsoft.com/office/drawing/2014/main" id="{E2D95891-E976-4258-BD1D-C5C736AB28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741" name="Tinta 740">
              <a:extLst>
                <a:ext uri="{FF2B5EF4-FFF2-40B4-BE49-F238E27FC236}">
                  <a16:creationId xmlns:a16="http://schemas.microsoft.com/office/drawing/2014/main" id="{6ACD2144-1EE2-4BE6-B4E2-F014F90F8A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742" name="Tinta 741">
              <a:extLst>
                <a:ext uri="{FF2B5EF4-FFF2-40B4-BE49-F238E27FC236}">
                  <a16:creationId xmlns:a16="http://schemas.microsoft.com/office/drawing/2014/main" id="{4928C9A3-78F4-42DB-889C-D5C424BEAA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743" name="Tinta 742">
              <a:extLst>
                <a:ext uri="{FF2B5EF4-FFF2-40B4-BE49-F238E27FC236}">
                  <a16:creationId xmlns:a16="http://schemas.microsoft.com/office/drawing/2014/main" id="{D4FA1702-173E-4777-BB34-F373C81AF7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744" name="Tinta 743">
              <a:extLst>
                <a:ext uri="{FF2B5EF4-FFF2-40B4-BE49-F238E27FC236}">
                  <a16:creationId xmlns:a16="http://schemas.microsoft.com/office/drawing/2014/main" id="{E6B71576-1306-42F8-BB37-5FCBCFDDE1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745" name="Tinta 744">
              <a:extLst>
                <a:ext uri="{FF2B5EF4-FFF2-40B4-BE49-F238E27FC236}">
                  <a16:creationId xmlns:a16="http://schemas.microsoft.com/office/drawing/2014/main" id="{1740787F-6F63-43D7-B12B-9E866315C6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746" name="Tinta 745">
              <a:extLst>
                <a:ext uri="{FF2B5EF4-FFF2-40B4-BE49-F238E27FC236}">
                  <a16:creationId xmlns:a16="http://schemas.microsoft.com/office/drawing/2014/main" id="{A26E06B4-7B3E-49CE-A8FA-B08DA81869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747" name="Tinta 746">
              <a:extLst>
                <a:ext uri="{FF2B5EF4-FFF2-40B4-BE49-F238E27FC236}">
                  <a16:creationId xmlns:a16="http://schemas.microsoft.com/office/drawing/2014/main" id="{EBA26CF4-B309-46EB-89AA-13CBE45491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748" name="Tinta 747">
              <a:extLst>
                <a:ext uri="{FF2B5EF4-FFF2-40B4-BE49-F238E27FC236}">
                  <a16:creationId xmlns:a16="http://schemas.microsoft.com/office/drawing/2014/main" id="{26A3BE90-F380-4F6B-8D8B-B3DA3CEF71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749" name="Tinta 748">
              <a:extLst>
                <a:ext uri="{FF2B5EF4-FFF2-40B4-BE49-F238E27FC236}">
                  <a16:creationId xmlns:a16="http://schemas.microsoft.com/office/drawing/2014/main" id="{0FA8D4B1-701B-43FB-94B5-220D5E1D52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750" name="Tinta 749">
              <a:extLst>
                <a:ext uri="{FF2B5EF4-FFF2-40B4-BE49-F238E27FC236}">
                  <a16:creationId xmlns:a16="http://schemas.microsoft.com/office/drawing/2014/main" id="{D4006DFF-0A5A-44F4-BF2D-E2D40941FA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751" name="Tinta 750">
              <a:extLst>
                <a:ext uri="{FF2B5EF4-FFF2-40B4-BE49-F238E27FC236}">
                  <a16:creationId xmlns:a16="http://schemas.microsoft.com/office/drawing/2014/main" id="{C25B5424-32D6-4067-93F0-A838225F19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752" name="Tinta 751">
              <a:extLst>
                <a:ext uri="{FF2B5EF4-FFF2-40B4-BE49-F238E27FC236}">
                  <a16:creationId xmlns:a16="http://schemas.microsoft.com/office/drawing/2014/main" id="{017FDA08-4C5E-4B4E-BC28-2597211452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753" name="Tinta 752">
              <a:extLst>
                <a:ext uri="{FF2B5EF4-FFF2-40B4-BE49-F238E27FC236}">
                  <a16:creationId xmlns:a16="http://schemas.microsoft.com/office/drawing/2014/main" id="{B3AA5761-2B0A-4E92-898D-C30CC830DC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754" name="Tinta 753">
              <a:extLst>
                <a:ext uri="{FF2B5EF4-FFF2-40B4-BE49-F238E27FC236}">
                  <a16:creationId xmlns:a16="http://schemas.microsoft.com/office/drawing/2014/main" id="{C3EA90DA-D25F-47B9-81A8-8BCC17DAF4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755" name="Tinta 754">
              <a:extLst>
                <a:ext uri="{FF2B5EF4-FFF2-40B4-BE49-F238E27FC236}">
                  <a16:creationId xmlns:a16="http://schemas.microsoft.com/office/drawing/2014/main" id="{AD8655C3-E488-475F-ABA2-313520AF0D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756" name="Tinta 755">
              <a:extLst>
                <a:ext uri="{FF2B5EF4-FFF2-40B4-BE49-F238E27FC236}">
                  <a16:creationId xmlns:a16="http://schemas.microsoft.com/office/drawing/2014/main" id="{EFA5F199-2F96-4A5C-8EA3-B73B6B5AF6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757" name="Tinta 756">
              <a:extLst>
                <a:ext uri="{FF2B5EF4-FFF2-40B4-BE49-F238E27FC236}">
                  <a16:creationId xmlns:a16="http://schemas.microsoft.com/office/drawing/2014/main" id="{56013C91-4F2F-47BC-89BB-3ED7116007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758" name="Tinta 757">
              <a:extLst>
                <a:ext uri="{FF2B5EF4-FFF2-40B4-BE49-F238E27FC236}">
                  <a16:creationId xmlns:a16="http://schemas.microsoft.com/office/drawing/2014/main" id="{9332E877-DFE2-4A50-90CC-9B59A45F2F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759" name="Tinta 758">
              <a:extLst>
                <a:ext uri="{FF2B5EF4-FFF2-40B4-BE49-F238E27FC236}">
                  <a16:creationId xmlns:a16="http://schemas.microsoft.com/office/drawing/2014/main" id="{1B413103-01A6-4982-8975-4BEBD7B3D1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760" name="Tinta 759">
              <a:extLst>
                <a:ext uri="{FF2B5EF4-FFF2-40B4-BE49-F238E27FC236}">
                  <a16:creationId xmlns:a16="http://schemas.microsoft.com/office/drawing/2014/main" id="{4D1AB9E1-4C96-4FE0-BFD5-B8D817B68F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761" name="Tinta 760">
              <a:extLst>
                <a:ext uri="{FF2B5EF4-FFF2-40B4-BE49-F238E27FC236}">
                  <a16:creationId xmlns:a16="http://schemas.microsoft.com/office/drawing/2014/main" id="{241E1A4B-E170-4DDF-BF36-AF81FF8A18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762" name="Tinta 761">
              <a:extLst>
                <a:ext uri="{FF2B5EF4-FFF2-40B4-BE49-F238E27FC236}">
                  <a16:creationId xmlns:a16="http://schemas.microsoft.com/office/drawing/2014/main" id="{9A35DF1F-6476-42D3-8DE5-3730BA732D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763" name="Tinta 762">
              <a:extLst>
                <a:ext uri="{FF2B5EF4-FFF2-40B4-BE49-F238E27FC236}">
                  <a16:creationId xmlns:a16="http://schemas.microsoft.com/office/drawing/2014/main" id="{E2902D76-5FF6-4E05-983A-789ED6F2BC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764" name="Tinta 763">
              <a:extLst>
                <a:ext uri="{FF2B5EF4-FFF2-40B4-BE49-F238E27FC236}">
                  <a16:creationId xmlns:a16="http://schemas.microsoft.com/office/drawing/2014/main" id="{C0CA4D2D-3D0C-4B8B-B51C-16979D2497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765" name="Tinta 764">
              <a:extLst>
                <a:ext uri="{FF2B5EF4-FFF2-40B4-BE49-F238E27FC236}">
                  <a16:creationId xmlns:a16="http://schemas.microsoft.com/office/drawing/2014/main" id="{6E75FC9C-9C48-4199-8650-F3FCD092AF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766" name="Tinta 765">
              <a:extLst>
                <a:ext uri="{FF2B5EF4-FFF2-40B4-BE49-F238E27FC236}">
                  <a16:creationId xmlns:a16="http://schemas.microsoft.com/office/drawing/2014/main" id="{A191B925-83E1-40CC-9193-3BCDD00FA1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767" name="Tinta 766">
              <a:extLst>
                <a:ext uri="{FF2B5EF4-FFF2-40B4-BE49-F238E27FC236}">
                  <a16:creationId xmlns:a16="http://schemas.microsoft.com/office/drawing/2014/main" id="{500C52F0-FB77-49DA-9DEA-A8C268E939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768" name="Tinta 767">
              <a:extLst>
                <a:ext uri="{FF2B5EF4-FFF2-40B4-BE49-F238E27FC236}">
                  <a16:creationId xmlns:a16="http://schemas.microsoft.com/office/drawing/2014/main" id="{02585B84-0BA1-4D23-BAAD-518511E185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769" name="Tinta 768">
              <a:extLst>
                <a:ext uri="{FF2B5EF4-FFF2-40B4-BE49-F238E27FC236}">
                  <a16:creationId xmlns:a16="http://schemas.microsoft.com/office/drawing/2014/main" id="{E7F422CB-54AD-419B-8EBB-7F68A872DF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770" name="Tinta 769">
              <a:extLst>
                <a:ext uri="{FF2B5EF4-FFF2-40B4-BE49-F238E27FC236}">
                  <a16:creationId xmlns:a16="http://schemas.microsoft.com/office/drawing/2014/main" id="{C01C91F2-3F97-4622-A24B-F97958A6F4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771" name="Tinta 770">
              <a:extLst>
                <a:ext uri="{FF2B5EF4-FFF2-40B4-BE49-F238E27FC236}">
                  <a16:creationId xmlns:a16="http://schemas.microsoft.com/office/drawing/2014/main" id="{E1F1E2E3-7D2B-48C1-A9EB-639D44AC9C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772" name="Tinta 771">
              <a:extLst>
                <a:ext uri="{FF2B5EF4-FFF2-40B4-BE49-F238E27FC236}">
                  <a16:creationId xmlns:a16="http://schemas.microsoft.com/office/drawing/2014/main" id="{76DC7718-4548-49FE-BBD8-717C288E3B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773" name="Tinta 772">
              <a:extLst>
                <a:ext uri="{FF2B5EF4-FFF2-40B4-BE49-F238E27FC236}">
                  <a16:creationId xmlns:a16="http://schemas.microsoft.com/office/drawing/2014/main" id="{6503FD16-64B6-48FB-85BB-F76A773B62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774" name="Tinta 773">
              <a:extLst>
                <a:ext uri="{FF2B5EF4-FFF2-40B4-BE49-F238E27FC236}">
                  <a16:creationId xmlns:a16="http://schemas.microsoft.com/office/drawing/2014/main" id="{B529F4B0-64AD-4B42-A442-C389A71454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775" name="Tinta 774">
              <a:extLst>
                <a:ext uri="{FF2B5EF4-FFF2-40B4-BE49-F238E27FC236}">
                  <a16:creationId xmlns:a16="http://schemas.microsoft.com/office/drawing/2014/main" id="{C3CA5EA3-109E-4F4A-A2DA-0046C704EF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776" name="Tinta 775">
              <a:extLst>
                <a:ext uri="{FF2B5EF4-FFF2-40B4-BE49-F238E27FC236}">
                  <a16:creationId xmlns:a16="http://schemas.microsoft.com/office/drawing/2014/main" id="{F8F72357-78B1-475D-8764-A809446389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777" name="Tinta 776">
              <a:extLst>
                <a:ext uri="{FF2B5EF4-FFF2-40B4-BE49-F238E27FC236}">
                  <a16:creationId xmlns:a16="http://schemas.microsoft.com/office/drawing/2014/main" id="{7021BDC9-8585-4812-992C-69482DD3E6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778" name="Tinta 777">
              <a:extLst>
                <a:ext uri="{FF2B5EF4-FFF2-40B4-BE49-F238E27FC236}">
                  <a16:creationId xmlns:a16="http://schemas.microsoft.com/office/drawing/2014/main" id="{22C095F1-C7F5-4162-B5E4-ABA65E6394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779" name="Tinta 778">
              <a:extLst>
                <a:ext uri="{FF2B5EF4-FFF2-40B4-BE49-F238E27FC236}">
                  <a16:creationId xmlns:a16="http://schemas.microsoft.com/office/drawing/2014/main" id="{B1587AAC-44E4-4417-B23F-028E8E1D33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780" name="Tinta 779">
              <a:extLst>
                <a:ext uri="{FF2B5EF4-FFF2-40B4-BE49-F238E27FC236}">
                  <a16:creationId xmlns:a16="http://schemas.microsoft.com/office/drawing/2014/main" id="{D352034F-C670-4D49-B10A-DF24823643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781" name="Tinta 780">
              <a:extLst>
                <a:ext uri="{FF2B5EF4-FFF2-40B4-BE49-F238E27FC236}">
                  <a16:creationId xmlns:a16="http://schemas.microsoft.com/office/drawing/2014/main" id="{522BD358-093A-410B-8782-1668453D8E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782" name="Tinta 781">
              <a:extLst>
                <a:ext uri="{FF2B5EF4-FFF2-40B4-BE49-F238E27FC236}">
                  <a16:creationId xmlns:a16="http://schemas.microsoft.com/office/drawing/2014/main" id="{6C6F4071-12FB-4C12-BB57-5D274339ED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783" name="Tinta 782">
              <a:extLst>
                <a:ext uri="{FF2B5EF4-FFF2-40B4-BE49-F238E27FC236}">
                  <a16:creationId xmlns:a16="http://schemas.microsoft.com/office/drawing/2014/main" id="{A7399A7B-1025-474B-B785-BADC5A0762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784" name="Tinta 783">
              <a:extLst>
                <a:ext uri="{FF2B5EF4-FFF2-40B4-BE49-F238E27FC236}">
                  <a16:creationId xmlns:a16="http://schemas.microsoft.com/office/drawing/2014/main" id="{841122ED-F187-4F21-97AD-5C7457FAE9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785" name="Tinta 784">
              <a:extLst>
                <a:ext uri="{FF2B5EF4-FFF2-40B4-BE49-F238E27FC236}">
                  <a16:creationId xmlns:a16="http://schemas.microsoft.com/office/drawing/2014/main" id="{35DB5C5F-A3A4-4D02-B98A-62970CC4F7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786" name="Tinta 785">
              <a:extLst>
                <a:ext uri="{FF2B5EF4-FFF2-40B4-BE49-F238E27FC236}">
                  <a16:creationId xmlns:a16="http://schemas.microsoft.com/office/drawing/2014/main" id="{3F3291E5-E1B9-463E-B663-FEDB215CBF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787" name="Tinta 786">
              <a:extLst>
                <a:ext uri="{FF2B5EF4-FFF2-40B4-BE49-F238E27FC236}">
                  <a16:creationId xmlns:a16="http://schemas.microsoft.com/office/drawing/2014/main" id="{402C02F0-AEE7-4436-9E68-6D92BA1FCA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788" name="Tinta 787">
              <a:extLst>
                <a:ext uri="{FF2B5EF4-FFF2-40B4-BE49-F238E27FC236}">
                  <a16:creationId xmlns:a16="http://schemas.microsoft.com/office/drawing/2014/main" id="{08B9D899-1782-455C-B08E-DC3B033408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789" name="Tinta 788">
              <a:extLst>
                <a:ext uri="{FF2B5EF4-FFF2-40B4-BE49-F238E27FC236}">
                  <a16:creationId xmlns:a16="http://schemas.microsoft.com/office/drawing/2014/main" id="{638A2F06-5DA5-41E6-854A-6768FFFC30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790" name="Tinta 789">
              <a:extLst>
                <a:ext uri="{FF2B5EF4-FFF2-40B4-BE49-F238E27FC236}">
                  <a16:creationId xmlns:a16="http://schemas.microsoft.com/office/drawing/2014/main" id="{A270B9EB-5860-46F5-8748-6BB1720BB8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791" name="Tinta 790">
              <a:extLst>
                <a:ext uri="{FF2B5EF4-FFF2-40B4-BE49-F238E27FC236}">
                  <a16:creationId xmlns:a16="http://schemas.microsoft.com/office/drawing/2014/main" id="{E0957599-5DA2-4EC5-BA67-6D54BC7515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792" name="Tinta 791">
              <a:extLst>
                <a:ext uri="{FF2B5EF4-FFF2-40B4-BE49-F238E27FC236}">
                  <a16:creationId xmlns:a16="http://schemas.microsoft.com/office/drawing/2014/main" id="{7A4D07B0-DB10-4659-A226-A8245EBFBC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793" name="Tinta 792">
              <a:extLst>
                <a:ext uri="{FF2B5EF4-FFF2-40B4-BE49-F238E27FC236}">
                  <a16:creationId xmlns:a16="http://schemas.microsoft.com/office/drawing/2014/main" id="{8DD54D1A-6F0F-4F1D-B0C6-CD32CED551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794" name="Tinta 793">
              <a:extLst>
                <a:ext uri="{FF2B5EF4-FFF2-40B4-BE49-F238E27FC236}">
                  <a16:creationId xmlns:a16="http://schemas.microsoft.com/office/drawing/2014/main" id="{06EB580B-5772-405A-8E52-6303DC7DB9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795" name="Tinta 794">
              <a:extLst>
                <a:ext uri="{FF2B5EF4-FFF2-40B4-BE49-F238E27FC236}">
                  <a16:creationId xmlns:a16="http://schemas.microsoft.com/office/drawing/2014/main" id="{476D0D55-0A83-40C4-B93A-65D225BB00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796" name="Tinta 795">
              <a:extLst>
                <a:ext uri="{FF2B5EF4-FFF2-40B4-BE49-F238E27FC236}">
                  <a16:creationId xmlns:a16="http://schemas.microsoft.com/office/drawing/2014/main" id="{CAC48B31-A1A5-4BC0-B0A6-7B1974EEF6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797" name="Tinta 796">
              <a:extLst>
                <a:ext uri="{FF2B5EF4-FFF2-40B4-BE49-F238E27FC236}">
                  <a16:creationId xmlns:a16="http://schemas.microsoft.com/office/drawing/2014/main" id="{6E1C8670-8FAA-4048-B3BE-E5CFAD810A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798" name="Tinta 797">
              <a:extLst>
                <a:ext uri="{FF2B5EF4-FFF2-40B4-BE49-F238E27FC236}">
                  <a16:creationId xmlns:a16="http://schemas.microsoft.com/office/drawing/2014/main" id="{302AF0EF-46BF-4687-815F-4C51691437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799" name="Tinta 798">
              <a:extLst>
                <a:ext uri="{FF2B5EF4-FFF2-40B4-BE49-F238E27FC236}">
                  <a16:creationId xmlns:a16="http://schemas.microsoft.com/office/drawing/2014/main" id="{3BCCF12C-BB4D-4E6B-ADE9-9A43833054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800" name="Tinta 799">
              <a:extLst>
                <a:ext uri="{FF2B5EF4-FFF2-40B4-BE49-F238E27FC236}">
                  <a16:creationId xmlns:a16="http://schemas.microsoft.com/office/drawing/2014/main" id="{EE6A98DC-3C76-4BF6-B2C3-23F9B5B9BA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801" name="Tinta 800">
              <a:extLst>
                <a:ext uri="{FF2B5EF4-FFF2-40B4-BE49-F238E27FC236}">
                  <a16:creationId xmlns:a16="http://schemas.microsoft.com/office/drawing/2014/main" id="{2EC7EF84-988F-4A25-9CBB-FC3A54AAE0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802" name="Tinta 801">
              <a:extLst>
                <a:ext uri="{FF2B5EF4-FFF2-40B4-BE49-F238E27FC236}">
                  <a16:creationId xmlns:a16="http://schemas.microsoft.com/office/drawing/2014/main" id="{795F25BB-33FB-42E5-86B4-7AA4DD7337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803" name="Tinta 802">
              <a:extLst>
                <a:ext uri="{FF2B5EF4-FFF2-40B4-BE49-F238E27FC236}">
                  <a16:creationId xmlns:a16="http://schemas.microsoft.com/office/drawing/2014/main" id="{034BE6A1-0BEB-4F9E-A19D-F900A86B48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804" name="Tinta 803">
              <a:extLst>
                <a:ext uri="{FF2B5EF4-FFF2-40B4-BE49-F238E27FC236}">
                  <a16:creationId xmlns:a16="http://schemas.microsoft.com/office/drawing/2014/main" id="{8E735D45-6725-4F02-91DA-953122F32E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805" name="Tinta 804">
              <a:extLst>
                <a:ext uri="{FF2B5EF4-FFF2-40B4-BE49-F238E27FC236}">
                  <a16:creationId xmlns:a16="http://schemas.microsoft.com/office/drawing/2014/main" id="{611AA062-333C-467D-B879-AA5321A930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806" name="Tinta 805">
              <a:extLst>
                <a:ext uri="{FF2B5EF4-FFF2-40B4-BE49-F238E27FC236}">
                  <a16:creationId xmlns:a16="http://schemas.microsoft.com/office/drawing/2014/main" id="{5DA0EF93-D664-4CB6-AF1C-2EC4F01E23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807" name="Tinta 806">
              <a:extLst>
                <a:ext uri="{FF2B5EF4-FFF2-40B4-BE49-F238E27FC236}">
                  <a16:creationId xmlns:a16="http://schemas.microsoft.com/office/drawing/2014/main" id="{989F3225-C731-4001-BC9E-9B34F3B704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808" name="Tinta 807">
              <a:extLst>
                <a:ext uri="{FF2B5EF4-FFF2-40B4-BE49-F238E27FC236}">
                  <a16:creationId xmlns:a16="http://schemas.microsoft.com/office/drawing/2014/main" id="{5959E749-D28D-4E45-A483-6AF76A003A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809" name="Tinta 808">
              <a:extLst>
                <a:ext uri="{FF2B5EF4-FFF2-40B4-BE49-F238E27FC236}">
                  <a16:creationId xmlns:a16="http://schemas.microsoft.com/office/drawing/2014/main" id="{80881A0B-5FA1-45D8-AF4D-F2B42B3AD6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810" name="Tinta 809">
              <a:extLst>
                <a:ext uri="{FF2B5EF4-FFF2-40B4-BE49-F238E27FC236}">
                  <a16:creationId xmlns:a16="http://schemas.microsoft.com/office/drawing/2014/main" id="{7EFA6F29-6FE7-4C08-853D-A60D808071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811" name="Tinta 810">
              <a:extLst>
                <a:ext uri="{FF2B5EF4-FFF2-40B4-BE49-F238E27FC236}">
                  <a16:creationId xmlns:a16="http://schemas.microsoft.com/office/drawing/2014/main" id="{9667545D-09D5-4A68-A2BC-B5DCD4474F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812" name="Tinta 811">
              <a:extLst>
                <a:ext uri="{FF2B5EF4-FFF2-40B4-BE49-F238E27FC236}">
                  <a16:creationId xmlns:a16="http://schemas.microsoft.com/office/drawing/2014/main" id="{07175E20-741E-49BA-9B7F-EA26F95F2D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813" name="Tinta 812">
              <a:extLst>
                <a:ext uri="{FF2B5EF4-FFF2-40B4-BE49-F238E27FC236}">
                  <a16:creationId xmlns:a16="http://schemas.microsoft.com/office/drawing/2014/main" id="{E9A93B46-8DCD-46CD-B263-FD5FF87142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814" name="Tinta 813">
              <a:extLst>
                <a:ext uri="{FF2B5EF4-FFF2-40B4-BE49-F238E27FC236}">
                  <a16:creationId xmlns:a16="http://schemas.microsoft.com/office/drawing/2014/main" id="{A6B82EE1-EA89-4602-A49A-DA255074A4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815" name="Tinta 814">
              <a:extLst>
                <a:ext uri="{FF2B5EF4-FFF2-40B4-BE49-F238E27FC236}">
                  <a16:creationId xmlns:a16="http://schemas.microsoft.com/office/drawing/2014/main" id="{7DE7D9A8-007D-4EB1-96DC-D53D8F722A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816" name="Tinta 815">
              <a:extLst>
                <a:ext uri="{FF2B5EF4-FFF2-40B4-BE49-F238E27FC236}">
                  <a16:creationId xmlns:a16="http://schemas.microsoft.com/office/drawing/2014/main" id="{6BA7544B-60CC-4256-A4A0-4101D9928C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817" name="Tinta 816">
              <a:extLst>
                <a:ext uri="{FF2B5EF4-FFF2-40B4-BE49-F238E27FC236}">
                  <a16:creationId xmlns:a16="http://schemas.microsoft.com/office/drawing/2014/main" id="{0CEC74DF-232C-42DD-BA11-81B3E5B674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818" name="Tinta 817">
              <a:extLst>
                <a:ext uri="{FF2B5EF4-FFF2-40B4-BE49-F238E27FC236}">
                  <a16:creationId xmlns:a16="http://schemas.microsoft.com/office/drawing/2014/main" id="{AF52192D-6680-4079-AEB0-89D638A7B4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819" name="Tinta 818">
              <a:extLst>
                <a:ext uri="{FF2B5EF4-FFF2-40B4-BE49-F238E27FC236}">
                  <a16:creationId xmlns:a16="http://schemas.microsoft.com/office/drawing/2014/main" id="{E5EC213B-AF38-484F-BBC5-89A4AB0513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820" name="Tinta 819">
              <a:extLst>
                <a:ext uri="{FF2B5EF4-FFF2-40B4-BE49-F238E27FC236}">
                  <a16:creationId xmlns:a16="http://schemas.microsoft.com/office/drawing/2014/main" id="{A5D7FF92-FCC3-49AD-A616-3882BD4B7B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821" name="Tinta 820">
              <a:extLst>
                <a:ext uri="{FF2B5EF4-FFF2-40B4-BE49-F238E27FC236}">
                  <a16:creationId xmlns:a16="http://schemas.microsoft.com/office/drawing/2014/main" id="{D89B8727-17C7-4402-ABA6-B3846C1269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822" name="Tinta 821">
              <a:extLst>
                <a:ext uri="{FF2B5EF4-FFF2-40B4-BE49-F238E27FC236}">
                  <a16:creationId xmlns:a16="http://schemas.microsoft.com/office/drawing/2014/main" id="{011E3223-545C-4FB4-ADC8-C6025074FD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823" name="Tinta 822">
              <a:extLst>
                <a:ext uri="{FF2B5EF4-FFF2-40B4-BE49-F238E27FC236}">
                  <a16:creationId xmlns:a16="http://schemas.microsoft.com/office/drawing/2014/main" id="{2F115193-3076-4575-9D54-59C2BABFB5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824" name="Tinta 823">
              <a:extLst>
                <a:ext uri="{FF2B5EF4-FFF2-40B4-BE49-F238E27FC236}">
                  <a16:creationId xmlns:a16="http://schemas.microsoft.com/office/drawing/2014/main" id="{3F261256-0A94-467F-AABD-5E4F311322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825" name="Tinta 824">
              <a:extLst>
                <a:ext uri="{FF2B5EF4-FFF2-40B4-BE49-F238E27FC236}">
                  <a16:creationId xmlns:a16="http://schemas.microsoft.com/office/drawing/2014/main" id="{6EA01F5C-B357-44B8-9433-35ADBCEDC5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826" name="Tinta 825">
              <a:extLst>
                <a:ext uri="{FF2B5EF4-FFF2-40B4-BE49-F238E27FC236}">
                  <a16:creationId xmlns:a16="http://schemas.microsoft.com/office/drawing/2014/main" id="{10FD1BA2-1E6D-4E3F-80F9-704E317FD6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827" name="Tinta 826">
              <a:extLst>
                <a:ext uri="{FF2B5EF4-FFF2-40B4-BE49-F238E27FC236}">
                  <a16:creationId xmlns:a16="http://schemas.microsoft.com/office/drawing/2014/main" id="{07CF6958-DFF4-497E-AEBB-854882A290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828" name="Tinta 827">
              <a:extLst>
                <a:ext uri="{FF2B5EF4-FFF2-40B4-BE49-F238E27FC236}">
                  <a16:creationId xmlns:a16="http://schemas.microsoft.com/office/drawing/2014/main" id="{F0741E7C-8DB6-4772-8B52-3A5AE1928A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829" name="Tinta 828">
              <a:extLst>
                <a:ext uri="{FF2B5EF4-FFF2-40B4-BE49-F238E27FC236}">
                  <a16:creationId xmlns:a16="http://schemas.microsoft.com/office/drawing/2014/main" id="{10133053-3580-40D0-9B73-F7916402DB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830" name="Tinta 829">
              <a:extLst>
                <a:ext uri="{FF2B5EF4-FFF2-40B4-BE49-F238E27FC236}">
                  <a16:creationId xmlns:a16="http://schemas.microsoft.com/office/drawing/2014/main" id="{454B7DD6-4493-48E0-A109-809BD35CF1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831" name="Tinta 830">
              <a:extLst>
                <a:ext uri="{FF2B5EF4-FFF2-40B4-BE49-F238E27FC236}">
                  <a16:creationId xmlns:a16="http://schemas.microsoft.com/office/drawing/2014/main" id="{1300FC63-EA33-48D0-9A99-02E2DAF204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832" name="Tinta 831">
              <a:extLst>
                <a:ext uri="{FF2B5EF4-FFF2-40B4-BE49-F238E27FC236}">
                  <a16:creationId xmlns:a16="http://schemas.microsoft.com/office/drawing/2014/main" id="{0E6B084E-9588-427E-A20B-8452EEDA64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833" name="Tinta 832">
              <a:extLst>
                <a:ext uri="{FF2B5EF4-FFF2-40B4-BE49-F238E27FC236}">
                  <a16:creationId xmlns:a16="http://schemas.microsoft.com/office/drawing/2014/main" id="{AD416DDD-AC54-4349-802A-7EE6ACDD8C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834" name="Tinta 833">
              <a:extLst>
                <a:ext uri="{FF2B5EF4-FFF2-40B4-BE49-F238E27FC236}">
                  <a16:creationId xmlns:a16="http://schemas.microsoft.com/office/drawing/2014/main" id="{4BDF7873-8E15-4D05-860A-874A16E851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835" name="Tinta 834">
              <a:extLst>
                <a:ext uri="{FF2B5EF4-FFF2-40B4-BE49-F238E27FC236}">
                  <a16:creationId xmlns:a16="http://schemas.microsoft.com/office/drawing/2014/main" id="{4C09F3BD-E2A0-479E-AEB1-4D43567DBA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836" name="Tinta 835">
              <a:extLst>
                <a:ext uri="{FF2B5EF4-FFF2-40B4-BE49-F238E27FC236}">
                  <a16:creationId xmlns:a16="http://schemas.microsoft.com/office/drawing/2014/main" id="{49AB6B5B-EB8F-429D-A2FD-052D80D497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837" name="Tinta 836">
              <a:extLst>
                <a:ext uri="{FF2B5EF4-FFF2-40B4-BE49-F238E27FC236}">
                  <a16:creationId xmlns:a16="http://schemas.microsoft.com/office/drawing/2014/main" id="{314F0B79-6F5A-48D2-833C-9D28E8C89E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838" name="Tinta 837">
              <a:extLst>
                <a:ext uri="{FF2B5EF4-FFF2-40B4-BE49-F238E27FC236}">
                  <a16:creationId xmlns:a16="http://schemas.microsoft.com/office/drawing/2014/main" id="{F0BB5F00-0340-49F9-8B8C-780A3A580C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839" name="Tinta 838">
              <a:extLst>
                <a:ext uri="{FF2B5EF4-FFF2-40B4-BE49-F238E27FC236}">
                  <a16:creationId xmlns:a16="http://schemas.microsoft.com/office/drawing/2014/main" id="{93009BC2-B691-436D-920D-AA465B21EA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840" name="Tinta 839">
              <a:extLst>
                <a:ext uri="{FF2B5EF4-FFF2-40B4-BE49-F238E27FC236}">
                  <a16:creationId xmlns:a16="http://schemas.microsoft.com/office/drawing/2014/main" id="{2D4FDD37-DA88-46BB-99A9-1720CEDDE2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841" name="Tinta 840">
              <a:extLst>
                <a:ext uri="{FF2B5EF4-FFF2-40B4-BE49-F238E27FC236}">
                  <a16:creationId xmlns:a16="http://schemas.microsoft.com/office/drawing/2014/main" id="{886E55C8-179D-4328-A509-FFAEF00265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842" name="Tinta 841">
              <a:extLst>
                <a:ext uri="{FF2B5EF4-FFF2-40B4-BE49-F238E27FC236}">
                  <a16:creationId xmlns:a16="http://schemas.microsoft.com/office/drawing/2014/main" id="{4D740541-840E-4448-BDBA-E697CDF459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843" name="Tinta 842">
              <a:extLst>
                <a:ext uri="{FF2B5EF4-FFF2-40B4-BE49-F238E27FC236}">
                  <a16:creationId xmlns:a16="http://schemas.microsoft.com/office/drawing/2014/main" id="{57704B95-0992-4F92-ABE7-DEE47B7DA1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844" name="Tinta 843">
              <a:extLst>
                <a:ext uri="{FF2B5EF4-FFF2-40B4-BE49-F238E27FC236}">
                  <a16:creationId xmlns:a16="http://schemas.microsoft.com/office/drawing/2014/main" id="{369734B9-D648-4A63-BE1D-B4DAD6D3EF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845" name="Tinta 844">
              <a:extLst>
                <a:ext uri="{FF2B5EF4-FFF2-40B4-BE49-F238E27FC236}">
                  <a16:creationId xmlns:a16="http://schemas.microsoft.com/office/drawing/2014/main" id="{6FA41403-44DC-4735-9102-1E71A6BBB7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846" name="Tinta 845">
              <a:extLst>
                <a:ext uri="{FF2B5EF4-FFF2-40B4-BE49-F238E27FC236}">
                  <a16:creationId xmlns:a16="http://schemas.microsoft.com/office/drawing/2014/main" id="{C6D497D0-AC02-42CD-B872-E7858FC026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847" name="Tinta 846">
              <a:extLst>
                <a:ext uri="{FF2B5EF4-FFF2-40B4-BE49-F238E27FC236}">
                  <a16:creationId xmlns:a16="http://schemas.microsoft.com/office/drawing/2014/main" id="{C9A15225-5DC3-4F2E-8D6E-78133F9CBB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848" name="Tinta 847">
              <a:extLst>
                <a:ext uri="{FF2B5EF4-FFF2-40B4-BE49-F238E27FC236}">
                  <a16:creationId xmlns:a16="http://schemas.microsoft.com/office/drawing/2014/main" id="{DDB4017A-17C6-428F-B311-AA790FDCD4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849" name="Tinta 848">
              <a:extLst>
                <a:ext uri="{FF2B5EF4-FFF2-40B4-BE49-F238E27FC236}">
                  <a16:creationId xmlns:a16="http://schemas.microsoft.com/office/drawing/2014/main" id="{66B21BE3-DC41-4F07-AFE0-12D2518802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850" name="Tinta 849">
              <a:extLst>
                <a:ext uri="{FF2B5EF4-FFF2-40B4-BE49-F238E27FC236}">
                  <a16:creationId xmlns:a16="http://schemas.microsoft.com/office/drawing/2014/main" id="{640070FF-17AB-45CD-BE3D-9B56A069A4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851" name="Tinta 850">
              <a:extLst>
                <a:ext uri="{FF2B5EF4-FFF2-40B4-BE49-F238E27FC236}">
                  <a16:creationId xmlns:a16="http://schemas.microsoft.com/office/drawing/2014/main" id="{3457EB3A-30B9-4B4E-A482-1C518755E7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852" name="Tinta 851">
              <a:extLst>
                <a:ext uri="{FF2B5EF4-FFF2-40B4-BE49-F238E27FC236}">
                  <a16:creationId xmlns:a16="http://schemas.microsoft.com/office/drawing/2014/main" id="{23A5D2CC-7056-473C-9E83-201F95E28A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853" name="Tinta 852">
              <a:extLst>
                <a:ext uri="{FF2B5EF4-FFF2-40B4-BE49-F238E27FC236}">
                  <a16:creationId xmlns:a16="http://schemas.microsoft.com/office/drawing/2014/main" id="{1EDE24A0-91DC-4203-A29D-5FB57F5DD3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854" name="Tinta 853">
              <a:extLst>
                <a:ext uri="{FF2B5EF4-FFF2-40B4-BE49-F238E27FC236}">
                  <a16:creationId xmlns:a16="http://schemas.microsoft.com/office/drawing/2014/main" id="{5D0DE3DF-8C99-4DCA-8D70-20DA2876E8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855" name="Tinta 854">
              <a:extLst>
                <a:ext uri="{FF2B5EF4-FFF2-40B4-BE49-F238E27FC236}">
                  <a16:creationId xmlns:a16="http://schemas.microsoft.com/office/drawing/2014/main" id="{979B4C22-14F4-426F-8AD8-3C5194135A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856" name="Tinta 855">
              <a:extLst>
                <a:ext uri="{FF2B5EF4-FFF2-40B4-BE49-F238E27FC236}">
                  <a16:creationId xmlns:a16="http://schemas.microsoft.com/office/drawing/2014/main" id="{4A364CF0-AFB7-4D93-B8DF-C1F78B9F2B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857" name="Tinta 856">
              <a:extLst>
                <a:ext uri="{FF2B5EF4-FFF2-40B4-BE49-F238E27FC236}">
                  <a16:creationId xmlns:a16="http://schemas.microsoft.com/office/drawing/2014/main" id="{FA2CA07E-3A48-44E7-AD47-4EB64FEDD1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858" name="Tinta 857">
              <a:extLst>
                <a:ext uri="{FF2B5EF4-FFF2-40B4-BE49-F238E27FC236}">
                  <a16:creationId xmlns:a16="http://schemas.microsoft.com/office/drawing/2014/main" id="{BA4DC414-9F05-40AB-8D5D-3F0C4AC7A5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859" name="Tinta 858">
              <a:extLst>
                <a:ext uri="{FF2B5EF4-FFF2-40B4-BE49-F238E27FC236}">
                  <a16:creationId xmlns:a16="http://schemas.microsoft.com/office/drawing/2014/main" id="{DEE8B102-2019-4160-864E-6D046DC327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860" name="Tinta 859">
              <a:extLst>
                <a:ext uri="{FF2B5EF4-FFF2-40B4-BE49-F238E27FC236}">
                  <a16:creationId xmlns:a16="http://schemas.microsoft.com/office/drawing/2014/main" id="{2BBB4330-6F68-4987-8905-B2C8893FED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861" name="Tinta 860">
              <a:extLst>
                <a:ext uri="{FF2B5EF4-FFF2-40B4-BE49-F238E27FC236}">
                  <a16:creationId xmlns:a16="http://schemas.microsoft.com/office/drawing/2014/main" id="{62E401E6-76CB-4C0C-A06B-E2542F7443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862" name="Tinta 861">
              <a:extLst>
                <a:ext uri="{FF2B5EF4-FFF2-40B4-BE49-F238E27FC236}">
                  <a16:creationId xmlns:a16="http://schemas.microsoft.com/office/drawing/2014/main" id="{B5E047E1-A065-42C9-A946-B919DD73B0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863" name="Tinta 862">
              <a:extLst>
                <a:ext uri="{FF2B5EF4-FFF2-40B4-BE49-F238E27FC236}">
                  <a16:creationId xmlns:a16="http://schemas.microsoft.com/office/drawing/2014/main" id="{EA29D1A9-2A88-42B4-BFF6-42C2B0AFA1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864" name="Tinta 863">
              <a:extLst>
                <a:ext uri="{FF2B5EF4-FFF2-40B4-BE49-F238E27FC236}">
                  <a16:creationId xmlns:a16="http://schemas.microsoft.com/office/drawing/2014/main" id="{CB7218B5-7290-4BFD-A404-664B643F07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865" name="Tinta 864">
              <a:extLst>
                <a:ext uri="{FF2B5EF4-FFF2-40B4-BE49-F238E27FC236}">
                  <a16:creationId xmlns:a16="http://schemas.microsoft.com/office/drawing/2014/main" id="{A91A3C8A-6CD9-4766-AA3A-F1660088CF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866" name="Tinta 865">
              <a:extLst>
                <a:ext uri="{FF2B5EF4-FFF2-40B4-BE49-F238E27FC236}">
                  <a16:creationId xmlns:a16="http://schemas.microsoft.com/office/drawing/2014/main" id="{E15D355B-DC11-49F3-AAF3-24C00DB7CB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867" name="Tinta 866">
              <a:extLst>
                <a:ext uri="{FF2B5EF4-FFF2-40B4-BE49-F238E27FC236}">
                  <a16:creationId xmlns:a16="http://schemas.microsoft.com/office/drawing/2014/main" id="{670E9ECB-5E29-4E27-AD0F-6975B3247D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868" name="Tinta 867">
              <a:extLst>
                <a:ext uri="{FF2B5EF4-FFF2-40B4-BE49-F238E27FC236}">
                  <a16:creationId xmlns:a16="http://schemas.microsoft.com/office/drawing/2014/main" id="{A6D3FA22-D15F-48CB-88D8-4AFD7C7855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869" name="Tinta 868">
              <a:extLst>
                <a:ext uri="{FF2B5EF4-FFF2-40B4-BE49-F238E27FC236}">
                  <a16:creationId xmlns:a16="http://schemas.microsoft.com/office/drawing/2014/main" id="{4FE26FD4-62EB-4F6F-905A-983AAB5B52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870" name="Tinta 869">
              <a:extLst>
                <a:ext uri="{FF2B5EF4-FFF2-40B4-BE49-F238E27FC236}">
                  <a16:creationId xmlns:a16="http://schemas.microsoft.com/office/drawing/2014/main" id="{186F5073-31EB-45E1-AD5F-6086146CB7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871" name="Tinta 870">
              <a:extLst>
                <a:ext uri="{FF2B5EF4-FFF2-40B4-BE49-F238E27FC236}">
                  <a16:creationId xmlns:a16="http://schemas.microsoft.com/office/drawing/2014/main" id="{A32F4719-F3D1-45B4-9E4A-8C032C1E61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872" name="Tinta 871">
              <a:extLst>
                <a:ext uri="{FF2B5EF4-FFF2-40B4-BE49-F238E27FC236}">
                  <a16:creationId xmlns:a16="http://schemas.microsoft.com/office/drawing/2014/main" id="{27AB672C-8321-443B-ADCF-7BEF783963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873" name="Tinta 872">
              <a:extLst>
                <a:ext uri="{FF2B5EF4-FFF2-40B4-BE49-F238E27FC236}">
                  <a16:creationId xmlns:a16="http://schemas.microsoft.com/office/drawing/2014/main" id="{02364868-2F60-489A-ABF9-0762DD76A3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874" name="Tinta 873">
              <a:extLst>
                <a:ext uri="{FF2B5EF4-FFF2-40B4-BE49-F238E27FC236}">
                  <a16:creationId xmlns:a16="http://schemas.microsoft.com/office/drawing/2014/main" id="{FCFAAC07-3EC6-48FB-A394-2D608F046B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875" name="Tinta 874">
              <a:extLst>
                <a:ext uri="{FF2B5EF4-FFF2-40B4-BE49-F238E27FC236}">
                  <a16:creationId xmlns:a16="http://schemas.microsoft.com/office/drawing/2014/main" id="{41164D42-4AEA-4607-9A8B-3B4582FB23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876" name="Tinta 875">
              <a:extLst>
                <a:ext uri="{FF2B5EF4-FFF2-40B4-BE49-F238E27FC236}">
                  <a16:creationId xmlns:a16="http://schemas.microsoft.com/office/drawing/2014/main" id="{FC96454B-3686-4BD4-A0D8-C384067DBE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877" name="Tinta 876">
              <a:extLst>
                <a:ext uri="{FF2B5EF4-FFF2-40B4-BE49-F238E27FC236}">
                  <a16:creationId xmlns:a16="http://schemas.microsoft.com/office/drawing/2014/main" id="{E6604777-F23F-4285-B48A-CEE270E289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878" name="Tinta 877">
              <a:extLst>
                <a:ext uri="{FF2B5EF4-FFF2-40B4-BE49-F238E27FC236}">
                  <a16:creationId xmlns:a16="http://schemas.microsoft.com/office/drawing/2014/main" id="{56BB7EBD-6518-41A1-A2E8-E9D359B1BC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879" name="Tinta 878">
              <a:extLst>
                <a:ext uri="{FF2B5EF4-FFF2-40B4-BE49-F238E27FC236}">
                  <a16:creationId xmlns:a16="http://schemas.microsoft.com/office/drawing/2014/main" id="{37D8A235-3FAB-4772-AEDC-7AC1B6DEAB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880" name="Tinta 879">
              <a:extLst>
                <a:ext uri="{FF2B5EF4-FFF2-40B4-BE49-F238E27FC236}">
                  <a16:creationId xmlns:a16="http://schemas.microsoft.com/office/drawing/2014/main" id="{812443C0-A686-4E31-AD9C-EFFCC368FE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881" name="Tinta 880">
              <a:extLst>
                <a:ext uri="{FF2B5EF4-FFF2-40B4-BE49-F238E27FC236}">
                  <a16:creationId xmlns:a16="http://schemas.microsoft.com/office/drawing/2014/main" id="{29F55B27-587D-4719-A12D-3B5A11445A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882" name="Tinta 881">
              <a:extLst>
                <a:ext uri="{FF2B5EF4-FFF2-40B4-BE49-F238E27FC236}">
                  <a16:creationId xmlns:a16="http://schemas.microsoft.com/office/drawing/2014/main" id="{895D170C-63FC-44C6-A242-23FEAE9ECE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883" name="Tinta 882">
              <a:extLst>
                <a:ext uri="{FF2B5EF4-FFF2-40B4-BE49-F238E27FC236}">
                  <a16:creationId xmlns:a16="http://schemas.microsoft.com/office/drawing/2014/main" id="{7D1EDAE6-647D-4656-B6F1-C62FCE05E9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884" name="Tinta 883">
              <a:extLst>
                <a:ext uri="{FF2B5EF4-FFF2-40B4-BE49-F238E27FC236}">
                  <a16:creationId xmlns:a16="http://schemas.microsoft.com/office/drawing/2014/main" id="{E9EFBA69-034C-4EDC-A7C9-9A65971CAD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885" name="Tinta 884">
              <a:extLst>
                <a:ext uri="{FF2B5EF4-FFF2-40B4-BE49-F238E27FC236}">
                  <a16:creationId xmlns:a16="http://schemas.microsoft.com/office/drawing/2014/main" id="{9039369F-8D10-4E81-B65B-65B3F1C8B9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886" name="Tinta 885">
              <a:extLst>
                <a:ext uri="{FF2B5EF4-FFF2-40B4-BE49-F238E27FC236}">
                  <a16:creationId xmlns:a16="http://schemas.microsoft.com/office/drawing/2014/main" id="{CCE3598D-A9CB-49CE-8E39-0223C05B26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887" name="Tinta 886">
              <a:extLst>
                <a:ext uri="{FF2B5EF4-FFF2-40B4-BE49-F238E27FC236}">
                  <a16:creationId xmlns:a16="http://schemas.microsoft.com/office/drawing/2014/main" id="{39DC4ECD-BC0B-41FC-BCDD-31ADF326AA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888" name="Tinta 887">
              <a:extLst>
                <a:ext uri="{FF2B5EF4-FFF2-40B4-BE49-F238E27FC236}">
                  <a16:creationId xmlns:a16="http://schemas.microsoft.com/office/drawing/2014/main" id="{82514E6F-11C4-40B9-96C9-D8408E3003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889" name="Tinta 888">
              <a:extLst>
                <a:ext uri="{FF2B5EF4-FFF2-40B4-BE49-F238E27FC236}">
                  <a16:creationId xmlns:a16="http://schemas.microsoft.com/office/drawing/2014/main" id="{1A04A812-598C-4E3F-BCAB-522D560DC5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890" name="Tinta 889">
              <a:extLst>
                <a:ext uri="{FF2B5EF4-FFF2-40B4-BE49-F238E27FC236}">
                  <a16:creationId xmlns:a16="http://schemas.microsoft.com/office/drawing/2014/main" id="{FACF1749-7613-47B8-AACE-925B9489A8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891" name="Tinta 890">
              <a:extLst>
                <a:ext uri="{FF2B5EF4-FFF2-40B4-BE49-F238E27FC236}">
                  <a16:creationId xmlns:a16="http://schemas.microsoft.com/office/drawing/2014/main" id="{54008903-32FD-4238-9DFE-831319B1D1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892" name="Tinta 891">
              <a:extLst>
                <a:ext uri="{FF2B5EF4-FFF2-40B4-BE49-F238E27FC236}">
                  <a16:creationId xmlns:a16="http://schemas.microsoft.com/office/drawing/2014/main" id="{955D963C-5422-4C12-8436-A2B06DB4AC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893" name="Tinta 892">
              <a:extLst>
                <a:ext uri="{FF2B5EF4-FFF2-40B4-BE49-F238E27FC236}">
                  <a16:creationId xmlns:a16="http://schemas.microsoft.com/office/drawing/2014/main" id="{6A28D9AC-74BA-4229-9D75-7AE7FD3E23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894" name="Tinta 893">
              <a:extLst>
                <a:ext uri="{FF2B5EF4-FFF2-40B4-BE49-F238E27FC236}">
                  <a16:creationId xmlns:a16="http://schemas.microsoft.com/office/drawing/2014/main" id="{33528F1F-F85E-438F-9C99-D377B0A2FA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895" name="Tinta 894">
              <a:extLst>
                <a:ext uri="{FF2B5EF4-FFF2-40B4-BE49-F238E27FC236}">
                  <a16:creationId xmlns:a16="http://schemas.microsoft.com/office/drawing/2014/main" id="{CA0ABF9D-A0B6-41B3-A0EE-F1C371ED13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896" name="Tinta 895">
              <a:extLst>
                <a:ext uri="{FF2B5EF4-FFF2-40B4-BE49-F238E27FC236}">
                  <a16:creationId xmlns:a16="http://schemas.microsoft.com/office/drawing/2014/main" id="{9CB7D47B-521E-44C8-A171-4A15AC1160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897" name="Tinta 896">
              <a:extLst>
                <a:ext uri="{FF2B5EF4-FFF2-40B4-BE49-F238E27FC236}">
                  <a16:creationId xmlns:a16="http://schemas.microsoft.com/office/drawing/2014/main" id="{B7F82877-1FE1-470D-A4D0-B822BBC5EE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898" name="Tinta 897">
              <a:extLst>
                <a:ext uri="{FF2B5EF4-FFF2-40B4-BE49-F238E27FC236}">
                  <a16:creationId xmlns:a16="http://schemas.microsoft.com/office/drawing/2014/main" id="{DE240816-CD08-4898-8509-81D2D9A994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899" name="Tinta 898">
              <a:extLst>
                <a:ext uri="{FF2B5EF4-FFF2-40B4-BE49-F238E27FC236}">
                  <a16:creationId xmlns:a16="http://schemas.microsoft.com/office/drawing/2014/main" id="{38376057-28D2-48F6-8F45-65517F5152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900" name="Tinta 899">
              <a:extLst>
                <a:ext uri="{FF2B5EF4-FFF2-40B4-BE49-F238E27FC236}">
                  <a16:creationId xmlns:a16="http://schemas.microsoft.com/office/drawing/2014/main" id="{1A48AE03-0AC4-4B0F-B5D6-895418B749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901" name="Tinta 900">
              <a:extLst>
                <a:ext uri="{FF2B5EF4-FFF2-40B4-BE49-F238E27FC236}">
                  <a16:creationId xmlns:a16="http://schemas.microsoft.com/office/drawing/2014/main" id="{77E5EA9F-34E4-4156-B6EB-85277495CB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902" name="Tinta 901">
              <a:extLst>
                <a:ext uri="{FF2B5EF4-FFF2-40B4-BE49-F238E27FC236}">
                  <a16:creationId xmlns:a16="http://schemas.microsoft.com/office/drawing/2014/main" id="{EACF0149-E3EE-403C-8FF7-B514727530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903" name="Tinta 902">
              <a:extLst>
                <a:ext uri="{FF2B5EF4-FFF2-40B4-BE49-F238E27FC236}">
                  <a16:creationId xmlns:a16="http://schemas.microsoft.com/office/drawing/2014/main" id="{626E3AC4-7EBD-42A4-85B0-43BEBE7209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904" name="Tinta 903">
              <a:extLst>
                <a:ext uri="{FF2B5EF4-FFF2-40B4-BE49-F238E27FC236}">
                  <a16:creationId xmlns:a16="http://schemas.microsoft.com/office/drawing/2014/main" id="{64BC024E-7DC4-4DEB-B82A-982B7E3A71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905" name="Tinta 904">
              <a:extLst>
                <a:ext uri="{FF2B5EF4-FFF2-40B4-BE49-F238E27FC236}">
                  <a16:creationId xmlns:a16="http://schemas.microsoft.com/office/drawing/2014/main" id="{4D277BDF-307A-4DE5-B15D-0154B7EF48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906" name="Tinta 905">
              <a:extLst>
                <a:ext uri="{FF2B5EF4-FFF2-40B4-BE49-F238E27FC236}">
                  <a16:creationId xmlns:a16="http://schemas.microsoft.com/office/drawing/2014/main" id="{4A092B80-63E9-4BB6-AD99-9BE1791E16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907" name="Tinta 906">
              <a:extLst>
                <a:ext uri="{FF2B5EF4-FFF2-40B4-BE49-F238E27FC236}">
                  <a16:creationId xmlns:a16="http://schemas.microsoft.com/office/drawing/2014/main" id="{E283F56C-975D-4B36-AFB7-F9D661CF8B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908" name="Tinta 907">
              <a:extLst>
                <a:ext uri="{FF2B5EF4-FFF2-40B4-BE49-F238E27FC236}">
                  <a16:creationId xmlns:a16="http://schemas.microsoft.com/office/drawing/2014/main" id="{96C64481-8D1C-4286-9AE2-CD8114BDDF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909" name="Tinta 908">
              <a:extLst>
                <a:ext uri="{FF2B5EF4-FFF2-40B4-BE49-F238E27FC236}">
                  <a16:creationId xmlns:a16="http://schemas.microsoft.com/office/drawing/2014/main" id="{151DF21C-3E3C-4DA5-B680-D920E31D3C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910" name="Tinta 909">
              <a:extLst>
                <a:ext uri="{FF2B5EF4-FFF2-40B4-BE49-F238E27FC236}">
                  <a16:creationId xmlns:a16="http://schemas.microsoft.com/office/drawing/2014/main" id="{629C322D-885A-49A5-A10C-50AE9151A7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911" name="Tinta 910">
              <a:extLst>
                <a:ext uri="{FF2B5EF4-FFF2-40B4-BE49-F238E27FC236}">
                  <a16:creationId xmlns:a16="http://schemas.microsoft.com/office/drawing/2014/main" id="{49356150-484D-4A3D-A907-CC9673448D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912" name="Tinta 911">
              <a:extLst>
                <a:ext uri="{FF2B5EF4-FFF2-40B4-BE49-F238E27FC236}">
                  <a16:creationId xmlns:a16="http://schemas.microsoft.com/office/drawing/2014/main" id="{90DBF79D-594B-4541-ADF0-282F6ED578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913" name="Tinta 912">
              <a:extLst>
                <a:ext uri="{FF2B5EF4-FFF2-40B4-BE49-F238E27FC236}">
                  <a16:creationId xmlns:a16="http://schemas.microsoft.com/office/drawing/2014/main" id="{4FCC9239-158A-4424-9B40-6883898F7D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914" name="Tinta 913">
              <a:extLst>
                <a:ext uri="{FF2B5EF4-FFF2-40B4-BE49-F238E27FC236}">
                  <a16:creationId xmlns:a16="http://schemas.microsoft.com/office/drawing/2014/main" id="{4C90C245-398E-4307-9DDE-FBD0F590E9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915" name="Tinta 914">
              <a:extLst>
                <a:ext uri="{FF2B5EF4-FFF2-40B4-BE49-F238E27FC236}">
                  <a16:creationId xmlns:a16="http://schemas.microsoft.com/office/drawing/2014/main" id="{2BDBE922-6040-406C-904E-1F28BAB6E8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916" name="Tinta 915">
              <a:extLst>
                <a:ext uri="{FF2B5EF4-FFF2-40B4-BE49-F238E27FC236}">
                  <a16:creationId xmlns:a16="http://schemas.microsoft.com/office/drawing/2014/main" id="{70D31AA2-54EC-4459-9C8E-88582EFCD1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917" name="Tinta 916">
              <a:extLst>
                <a:ext uri="{FF2B5EF4-FFF2-40B4-BE49-F238E27FC236}">
                  <a16:creationId xmlns:a16="http://schemas.microsoft.com/office/drawing/2014/main" id="{BB639ECB-12A1-481E-8AB6-D3E8F45719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918" name="Tinta 917">
              <a:extLst>
                <a:ext uri="{FF2B5EF4-FFF2-40B4-BE49-F238E27FC236}">
                  <a16:creationId xmlns:a16="http://schemas.microsoft.com/office/drawing/2014/main" id="{D75A5A24-EB66-4007-AD28-BE4EA6628A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919" name="Tinta 918">
              <a:extLst>
                <a:ext uri="{FF2B5EF4-FFF2-40B4-BE49-F238E27FC236}">
                  <a16:creationId xmlns:a16="http://schemas.microsoft.com/office/drawing/2014/main" id="{42967182-B28D-4AD3-BF9B-F5D1347528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920" name="Tinta 919">
              <a:extLst>
                <a:ext uri="{FF2B5EF4-FFF2-40B4-BE49-F238E27FC236}">
                  <a16:creationId xmlns:a16="http://schemas.microsoft.com/office/drawing/2014/main" id="{A4FD9E74-B618-4739-8DA4-C9D584AFBE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921" name="Tinta 920">
              <a:extLst>
                <a:ext uri="{FF2B5EF4-FFF2-40B4-BE49-F238E27FC236}">
                  <a16:creationId xmlns:a16="http://schemas.microsoft.com/office/drawing/2014/main" id="{C38755EF-20C1-4559-923E-67D2191D31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922" name="Tinta 921">
              <a:extLst>
                <a:ext uri="{FF2B5EF4-FFF2-40B4-BE49-F238E27FC236}">
                  <a16:creationId xmlns:a16="http://schemas.microsoft.com/office/drawing/2014/main" id="{956BB1C3-8CE8-454E-9EAB-FBFC630854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923" name="Tinta 922">
              <a:extLst>
                <a:ext uri="{FF2B5EF4-FFF2-40B4-BE49-F238E27FC236}">
                  <a16:creationId xmlns:a16="http://schemas.microsoft.com/office/drawing/2014/main" id="{05023F45-D81F-4CE4-AA7D-B439D6F2C4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924" name="Tinta 923">
              <a:extLst>
                <a:ext uri="{FF2B5EF4-FFF2-40B4-BE49-F238E27FC236}">
                  <a16:creationId xmlns:a16="http://schemas.microsoft.com/office/drawing/2014/main" id="{92640C2E-FD0E-4BE8-A52C-9FE5228EE0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925" name="Tinta 924">
              <a:extLst>
                <a:ext uri="{FF2B5EF4-FFF2-40B4-BE49-F238E27FC236}">
                  <a16:creationId xmlns:a16="http://schemas.microsoft.com/office/drawing/2014/main" id="{506B1F9C-41F6-4606-9869-BC4F6F917C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926" name="Tinta 925">
              <a:extLst>
                <a:ext uri="{FF2B5EF4-FFF2-40B4-BE49-F238E27FC236}">
                  <a16:creationId xmlns:a16="http://schemas.microsoft.com/office/drawing/2014/main" id="{A4598CCC-2BEE-40DD-8455-04FC351C1D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927" name="Tinta 926">
              <a:extLst>
                <a:ext uri="{FF2B5EF4-FFF2-40B4-BE49-F238E27FC236}">
                  <a16:creationId xmlns:a16="http://schemas.microsoft.com/office/drawing/2014/main" id="{6332D476-CDC3-4981-9B29-3D0BF80E29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928" name="Tinta 927">
              <a:extLst>
                <a:ext uri="{FF2B5EF4-FFF2-40B4-BE49-F238E27FC236}">
                  <a16:creationId xmlns:a16="http://schemas.microsoft.com/office/drawing/2014/main" id="{1FEF3920-9208-4040-8732-58DABF16C6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929" name="Tinta 928">
              <a:extLst>
                <a:ext uri="{FF2B5EF4-FFF2-40B4-BE49-F238E27FC236}">
                  <a16:creationId xmlns:a16="http://schemas.microsoft.com/office/drawing/2014/main" id="{A4552A14-A196-4156-98C8-2B56C91B1C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930" name="Tinta 929">
              <a:extLst>
                <a:ext uri="{FF2B5EF4-FFF2-40B4-BE49-F238E27FC236}">
                  <a16:creationId xmlns:a16="http://schemas.microsoft.com/office/drawing/2014/main" id="{D2C2ED72-BB04-431B-96FA-8399527D90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931" name="Tinta 930">
              <a:extLst>
                <a:ext uri="{FF2B5EF4-FFF2-40B4-BE49-F238E27FC236}">
                  <a16:creationId xmlns:a16="http://schemas.microsoft.com/office/drawing/2014/main" id="{5361AB5D-80F3-4EBF-8D79-703B018FF0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932" name="Tinta 931">
              <a:extLst>
                <a:ext uri="{FF2B5EF4-FFF2-40B4-BE49-F238E27FC236}">
                  <a16:creationId xmlns:a16="http://schemas.microsoft.com/office/drawing/2014/main" id="{FAB9689A-4F3C-4096-AA18-EBED0F2D47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933" name="Tinta 932">
              <a:extLst>
                <a:ext uri="{FF2B5EF4-FFF2-40B4-BE49-F238E27FC236}">
                  <a16:creationId xmlns:a16="http://schemas.microsoft.com/office/drawing/2014/main" id="{9AEE400C-637F-4D95-AED2-688D989530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934" name="Tinta 933">
              <a:extLst>
                <a:ext uri="{FF2B5EF4-FFF2-40B4-BE49-F238E27FC236}">
                  <a16:creationId xmlns:a16="http://schemas.microsoft.com/office/drawing/2014/main" id="{69D0C513-15A6-4E4A-9BEE-FE4983D688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935" name="Tinta 934">
              <a:extLst>
                <a:ext uri="{FF2B5EF4-FFF2-40B4-BE49-F238E27FC236}">
                  <a16:creationId xmlns:a16="http://schemas.microsoft.com/office/drawing/2014/main" id="{76001A75-9199-47B7-A395-335EA20449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936" name="Tinta 935">
              <a:extLst>
                <a:ext uri="{FF2B5EF4-FFF2-40B4-BE49-F238E27FC236}">
                  <a16:creationId xmlns:a16="http://schemas.microsoft.com/office/drawing/2014/main" id="{377081FF-0572-447D-A2DB-6A1882071B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937" name="Tinta 936">
              <a:extLst>
                <a:ext uri="{FF2B5EF4-FFF2-40B4-BE49-F238E27FC236}">
                  <a16:creationId xmlns:a16="http://schemas.microsoft.com/office/drawing/2014/main" id="{AB13FEAC-B240-4114-9C67-E0154D117B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938" name="Tinta 937">
              <a:extLst>
                <a:ext uri="{FF2B5EF4-FFF2-40B4-BE49-F238E27FC236}">
                  <a16:creationId xmlns:a16="http://schemas.microsoft.com/office/drawing/2014/main" id="{D6D020FD-6BF1-4AAB-8C6F-7D932815D9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939" name="Tinta 938">
              <a:extLst>
                <a:ext uri="{FF2B5EF4-FFF2-40B4-BE49-F238E27FC236}">
                  <a16:creationId xmlns:a16="http://schemas.microsoft.com/office/drawing/2014/main" id="{82506A19-7308-4D9D-A81F-675400D7B2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940" name="Tinta 939">
              <a:extLst>
                <a:ext uri="{FF2B5EF4-FFF2-40B4-BE49-F238E27FC236}">
                  <a16:creationId xmlns:a16="http://schemas.microsoft.com/office/drawing/2014/main" id="{110A6CEE-0761-4773-AEED-A8DE6F6654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941" name="Tinta 940">
              <a:extLst>
                <a:ext uri="{FF2B5EF4-FFF2-40B4-BE49-F238E27FC236}">
                  <a16:creationId xmlns:a16="http://schemas.microsoft.com/office/drawing/2014/main" id="{48F9023A-43F6-49DE-8007-3AB2723400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942" name="Tinta 941">
              <a:extLst>
                <a:ext uri="{FF2B5EF4-FFF2-40B4-BE49-F238E27FC236}">
                  <a16:creationId xmlns:a16="http://schemas.microsoft.com/office/drawing/2014/main" id="{819FCFD0-05F8-44EF-92BC-7AF2F3500D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943" name="Tinta 942">
              <a:extLst>
                <a:ext uri="{FF2B5EF4-FFF2-40B4-BE49-F238E27FC236}">
                  <a16:creationId xmlns:a16="http://schemas.microsoft.com/office/drawing/2014/main" id="{9FAB693C-F0EF-4BEA-B8E7-DDE6AC39EA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944" name="Tinta 943">
              <a:extLst>
                <a:ext uri="{FF2B5EF4-FFF2-40B4-BE49-F238E27FC236}">
                  <a16:creationId xmlns:a16="http://schemas.microsoft.com/office/drawing/2014/main" id="{117B9D37-EE6E-4CB1-A03A-D4A96FD4E9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945" name="Tinta 944">
              <a:extLst>
                <a:ext uri="{FF2B5EF4-FFF2-40B4-BE49-F238E27FC236}">
                  <a16:creationId xmlns:a16="http://schemas.microsoft.com/office/drawing/2014/main" id="{9769D915-ED29-4582-B3F7-10E9E97CF8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946" name="Tinta 945">
              <a:extLst>
                <a:ext uri="{FF2B5EF4-FFF2-40B4-BE49-F238E27FC236}">
                  <a16:creationId xmlns:a16="http://schemas.microsoft.com/office/drawing/2014/main" id="{35D9576D-93D9-484A-845D-D944FFC2E2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947" name="Tinta 946">
              <a:extLst>
                <a:ext uri="{FF2B5EF4-FFF2-40B4-BE49-F238E27FC236}">
                  <a16:creationId xmlns:a16="http://schemas.microsoft.com/office/drawing/2014/main" id="{DA815C62-CAF6-48B4-BDCB-517420F046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948" name="Tinta 947">
              <a:extLst>
                <a:ext uri="{FF2B5EF4-FFF2-40B4-BE49-F238E27FC236}">
                  <a16:creationId xmlns:a16="http://schemas.microsoft.com/office/drawing/2014/main" id="{08F84F40-9687-4E10-9F9F-F8023A1821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949" name="Tinta 948">
              <a:extLst>
                <a:ext uri="{FF2B5EF4-FFF2-40B4-BE49-F238E27FC236}">
                  <a16:creationId xmlns:a16="http://schemas.microsoft.com/office/drawing/2014/main" id="{5257A471-AD0F-4676-9E81-E1E92C1C4E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950" name="Tinta 949">
              <a:extLst>
                <a:ext uri="{FF2B5EF4-FFF2-40B4-BE49-F238E27FC236}">
                  <a16:creationId xmlns:a16="http://schemas.microsoft.com/office/drawing/2014/main" id="{45F0A924-14F6-421A-B79A-A4A6637E36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951" name="Tinta 950">
              <a:extLst>
                <a:ext uri="{FF2B5EF4-FFF2-40B4-BE49-F238E27FC236}">
                  <a16:creationId xmlns:a16="http://schemas.microsoft.com/office/drawing/2014/main" id="{20B82338-3202-4917-97B8-EEB2DCF5F1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952" name="Tinta 951">
              <a:extLst>
                <a:ext uri="{FF2B5EF4-FFF2-40B4-BE49-F238E27FC236}">
                  <a16:creationId xmlns:a16="http://schemas.microsoft.com/office/drawing/2014/main" id="{5A554A71-B4B7-4C45-846D-42351B2594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953" name="Tinta 952">
              <a:extLst>
                <a:ext uri="{FF2B5EF4-FFF2-40B4-BE49-F238E27FC236}">
                  <a16:creationId xmlns:a16="http://schemas.microsoft.com/office/drawing/2014/main" id="{C56DD28C-EE2F-4C4B-ABCF-3BC79FF927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954" name="Tinta 953">
              <a:extLst>
                <a:ext uri="{FF2B5EF4-FFF2-40B4-BE49-F238E27FC236}">
                  <a16:creationId xmlns:a16="http://schemas.microsoft.com/office/drawing/2014/main" id="{58185C1D-25E9-4489-86B8-D4996716EC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955" name="Tinta 954">
              <a:extLst>
                <a:ext uri="{FF2B5EF4-FFF2-40B4-BE49-F238E27FC236}">
                  <a16:creationId xmlns:a16="http://schemas.microsoft.com/office/drawing/2014/main" id="{8F6B174C-6856-4614-87DF-04352239F2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956" name="Tinta 955">
              <a:extLst>
                <a:ext uri="{FF2B5EF4-FFF2-40B4-BE49-F238E27FC236}">
                  <a16:creationId xmlns:a16="http://schemas.microsoft.com/office/drawing/2014/main" id="{E363D282-86F3-4537-B2E0-C9669FF893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957" name="Tinta 956">
              <a:extLst>
                <a:ext uri="{FF2B5EF4-FFF2-40B4-BE49-F238E27FC236}">
                  <a16:creationId xmlns:a16="http://schemas.microsoft.com/office/drawing/2014/main" id="{C683E078-53F7-4398-81EC-BBEFB73947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958" name="Tinta 957">
              <a:extLst>
                <a:ext uri="{FF2B5EF4-FFF2-40B4-BE49-F238E27FC236}">
                  <a16:creationId xmlns:a16="http://schemas.microsoft.com/office/drawing/2014/main" id="{0B603314-065B-4655-B0D3-BED679448C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959" name="Tinta 958">
              <a:extLst>
                <a:ext uri="{FF2B5EF4-FFF2-40B4-BE49-F238E27FC236}">
                  <a16:creationId xmlns:a16="http://schemas.microsoft.com/office/drawing/2014/main" id="{19C12A9D-C1AD-42B5-8DF4-5582BCB276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960" name="Tinta 959">
              <a:extLst>
                <a:ext uri="{FF2B5EF4-FFF2-40B4-BE49-F238E27FC236}">
                  <a16:creationId xmlns:a16="http://schemas.microsoft.com/office/drawing/2014/main" id="{C0FB299B-C88D-4042-B44A-18284EB8A0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961" name="Tinta 960">
              <a:extLst>
                <a:ext uri="{FF2B5EF4-FFF2-40B4-BE49-F238E27FC236}">
                  <a16:creationId xmlns:a16="http://schemas.microsoft.com/office/drawing/2014/main" id="{30A38E94-1614-4155-872A-697BE6817C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962" name="Tinta 961">
              <a:extLst>
                <a:ext uri="{FF2B5EF4-FFF2-40B4-BE49-F238E27FC236}">
                  <a16:creationId xmlns:a16="http://schemas.microsoft.com/office/drawing/2014/main" id="{7331FDC5-1879-45A8-9AE2-F1E7A28C6A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963" name="Tinta 962">
              <a:extLst>
                <a:ext uri="{FF2B5EF4-FFF2-40B4-BE49-F238E27FC236}">
                  <a16:creationId xmlns:a16="http://schemas.microsoft.com/office/drawing/2014/main" id="{16B771E5-9807-4E8F-A741-77F20EF89C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964" name="Tinta 963">
              <a:extLst>
                <a:ext uri="{FF2B5EF4-FFF2-40B4-BE49-F238E27FC236}">
                  <a16:creationId xmlns:a16="http://schemas.microsoft.com/office/drawing/2014/main" id="{5E65C796-9F9E-4705-AC30-8DEA7857B8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965" name="Tinta 964">
              <a:extLst>
                <a:ext uri="{FF2B5EF4-FFF2-40B4-BE49-F238E27FC236}">
                  <a16:creationId xmlns:a16="http://schemas.microsoft.com/office/drawing/2014/main" id="{ED817C6C-ECD7-412F-9C71-7BC8B714CF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966" name="Tinta 965">
              <a:extLst>
                <a:ext uri="{FF2B5EF4-FFF2-40B4-BE49-F238E27FC236}">
                  <a16:creationId xmlns:a16="http://schemas.microsoft.com/office/drawing/2014/main" id="{7AFFA892-4FE9-460E-ABD1-F4FA343508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967" name="Tinta 966">
              <a:extLst>
                <a:ext uri="{FF2B5EF4-FFF2-40B4-BE49-F238E27FC236}">
                  <a16:creationId xmlns:a16="http://schemas.microsoft.com/office/drawing/2014/main" id="{85E8D97F-15F0-4B83-B563-5AD2E22540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968" name="Tinta 967">
              <a:extLst>
                <a:ext uri="{FF2B5EF4-FFF2-40B4-BE49-F238E27FC236}">
                  <a16:creationId xmlns:a16="http://schemas.microsoft.com/office/drawing/2014/main" id="{B20F81DD-5B99-4D98-8423-45CD5AF826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969" name="Tinta 968">
              <a:extLst>
                <a:ext uri="{FF2B5EF4-FFF2-40B4-BE49-F238E27FC236}">
                  <a16:creationId xmlns:a16="http://schemas.microsoft.com/office/drawing/2014/main" id="{89D98B39-5CF3-4507-854F-CAB2D4C3C8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970" name="Tinta 969">
              <a:extLst>
                <a:ext uri="{FF2B5EF4-FFF2-40B4-BE49-F238E27FC236}">
                  <a16:creationId xmlns:a16="http://schemas.microsoft.com/office/drawing/2014/main" id="{96C1BC06-7827-4CFC-85DA-8BB77BEF93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971" name="Tinta 970">
              <a:extLst>
                <a:ext uri="{FF2B5EF4-FFF2-40B4-BE49-F238E27FC236}">
                  <a16:creationId xmlns:a16="http://schemas.microsoft.com/office/drawing/2014/main" id="{8003DD3F-907A-4B22-96E5-40E6B05837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972" name="Tinta 971">
              <a:extLst>
                <a:ext uri="{FF2B5EF4-FFF2-40B4-BE49-F238E27FC236}">
                  <a16:creationId xmlns:a16="http://schemas.microsoft.com/office/drawing/2014/main" id="{A52F2A4E-3CC5-4FE3-8DD6-7C7CA3F0D9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973" name="Tinta 972">
              <a:extLst>
                <a:ext uri="{FF2B5EF4-FFF2-40B4-BE49-F238E27FC236}">
                  <a16:creationId xmlns:a16="http://schemas.microsoft.com/office/drawing/2014/main" id="{07319D95-8577-4074-B9FE-9795235E72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974" name="Tinta 973">
              <a:extLst>
                <a:ext uri="{FF2B5EF4-FFF2-40B4-BE49-F238E27FC236}">
                  <a16:creationId xmlns:a16="http://schemas.microsoft.com/office/drawing/2014/main" id="{BA45DD4B-2425-4C50-BEAB-C2191A4E63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975" name="Tinta 974">
              <a:extLst>
                <a:ext uri="{FF2B5EF4-FFF2-40B4-BE49-F238E27FC236}">
                  <a16:creationId xmlns:a16="http://schemas.microsoft.com/office/drawing/2014/main" id="{02693732-5407-4536-9B6A-F52820A92A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976" name="Tinta 975">
              <a:extLst>
                <a:ext uri="{FF2B5EF4-FFF2-40B4-BE49-F238E27FC236}">
                  <a16:creationId xmlns:a16="http://schemas.microsoft.com/office/drawing/2014/main" id="{6001A78A-5D8E-4F91-BD04-A228AAA8D4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977" name="Tinta 976">
              <a:extLst>
                <a:ext uri="{FF2B5EF4-FFF2-40B4-BE49-F238E27FC236}">
                  <a16:creationId xmlns:a16="http://schemas.microsoft.com/office/drawing/2014/main" id="{D869CD2E-FB25-4C43-8129-29036A976A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978" name="Tinta 977">
              <a:extLst>
                <a:ext uri="{FF2B5EF4-FFF2-40B4-BE49-F238E27FC236}">
                  <a16:creationId xmlns:a16="http://schemas.microsoft.com/office/drawing/2014/main" id="{CC63DE40-4E92-4908-91CD-C92D095859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979" name="Tinta 978">
              <a:extLst>
                <a:ext uri="{FF2B5EF4-FFF2-40B4-BE49-F238E27FC236}">
                  <a16:creationId xmlns:a16="http://schemas.microsoft.com/office/drawing/2014/main" id="{2FA427AA-02D8-4C51-B870-7F1B308A4B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980" name="Tinta 979">
              <a:extLst>
                <a:ext uri="{FF2B5EF4-FFF2-40B4-BE49-F238E27FC236}">
                  <a16:creationId xmlns:a16="http://schemas.microsoft.com/office/drawing/2014/main" id="{1C9065CE-8F7C-41D1-B023-10F330DB8B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981" name="Tinta 980">
              <a:extLst>
                <a:ext uri="{FF2B5EF4-FFF2-40B4-BE49-F238E27FC236}">
                  <a16:creationId xmlns:a16="http://schemas.microsoft.com/office/drawing/2014/main" id="{18AA317F-4D6A-4FA5-B181-473A26E325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982" name="Tinta 981">
              <a:extLst>
                <a:ext uri="{FF2B5EF4-FFF2-40B4-BE49-F238E27FC236}">
                  <a16:creationId xmlns:a16="http://schemas.microsoft.com/office/drawing/2014/main" id="{D44DCD08-B706-4D29-9507-31A95E6067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983" name="Tinta 982">
              <a:extLst>
                <a:ext uri="{FF2B5EF4-FFF2-40B4-BE49-F238E27FC236}">
                  <a16:creationId xmlns:a16="http://schemas.microsoft.com/office/drawing/2014/main" id="{E5DEAF6A-C2EA-44C1-A5D7-73FB8F7E96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984" name="Tinta 983">
              <a:extLst>
                <a:ext uri="{FF2B5EF4-FFF2-40B4-BE49-F238E27FC236}">
                  <a16:creationId xmlns:a16="http://schemas.microsoft.com/office/drawing/2014/main" id="{1DD78A8D-8E66-4805-943A-5DA2D07A63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985" name="Tinta 984">
              <a:extLst>
                <a:ext uri="{FF2B5EF4-FFF2-40B4-BE49-F238E27FC236}">
                  <a16:creationId xmlns:a16="http://schemas.microsoft.com/office/drawing/2014/main" id="{50CEB430-B7E9-40BE-911C-7A2234929D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986" name="Tinta 985">
              <a:extLst>
                <a:ext uri="{FF2B5EF4-FFF2-40B4-BE49-F238E27FC236}">
                  <a16:creationId xmlns:a16="http://schemas.microsoft.com/office/drawing/2014/main" id="{ECFE0ABB-FCF4-4F24-92E0-DF0F3907C6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987" name="Tinta 986">
              <a:extLst>
                <a:ext uri="{FF2B5EF4-FFF2-40B4-BE49-F238E27FC236}">
                  <a16:creationId xmlns:a16="http://schemas.microsoft.com/office/drawing/2014/main" id="{03E329B7-61D8-4804-A5ED-D5FDED43D4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988" name="Tinta 987">
              <a:extLst>
                <a:ext uri="{FF2B5EF4-FFF2-40B4-BE49-F238E27FC236}">
                  <a16:creationId xmlns:a16="http://schemas.microsoft.com/office/drawing/2014/main" id="{C16E3B64-4B11-4B49-86BB-8C58524CFA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989" name="Tinta 988">
              <a:extLst>
                <a:ext uri="{FF2B5EF4-FFF2-40B4-BE49-F238E27FC236}">
                  <a16:creationId xmlns:a16="http://schemas.microsoft.com/office/drawing/2014/main" id="{9EBB19CE-90AC-4092-8943-535B724A41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990" name="Tinta 989">
              <a:extLst>
                <a:ext uri="{FF2B5EF4-FFF2-40B4-BE49-F238E27FC236}">
                  <a16:creationId xmlns:a16="http://schemas.microsoft.com/office/drawing/2014/main" id="{0645D36F-8C54-4E0E-89BA-7FBB109FE0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991" name="Tinta 990">
              <a:extLst>
                <a:ext uri="{FF2B5EF4-FFF2-40B4-BE49-F238E27FC236}">
                  <a16:creationId xmlns:a16="http://schemas.microsoft.com/office/drawing/2014/main" id="{EF6A8BAD-F2D1-4311-90C2-E45DBB1E4A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992" name="Tinta 991">
              <a:extLst>
                <a:ext uri="{FF2B5EF4-FFF2-40B4-BE49-F238E27FC236}">
                  <a16:creationId xmlns:a16="http://schemas.microsoft.com/office/drawing/2014/main" id="{C9A22AE9-0C94-4242-9B00-C4572B596F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993" name="Tinta 992">
              <a:extLst>
                <a:ext uri="{FF2B5EF4-FFF2-40B4-BE49-F238E27FC236}">
                  <a16:creationId xmlns:a16="http://schemas.microsoft.com/office/drawing/2014/main" id="{722A70B3-EC76-4B19-87A9-9581795123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994" name="Tinta 993">
              <a:extLst>
                <a:ext uri="{FF2B5EF4-FFF2-40B4-BE49-F238E27FC236}">
                  <a16:creationId xmlns:a16="http://schemas.microsoft.com/office/drawing/2014/main" id="{14B93DE0-3C23-4BB4-8B78-567AF36F0E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995" name="Tinta 994">
              <a:extLst>
                <a:ext uri="{FF2B5EF4-FFF2-40B4-BE49-F238E27FC236}">
                  <a16:creationId xmlns:a16="http://schemas.microsoft.com/office/drawing/2014/main" id="{D04B0490-14B5-4D6B-9ABF-AEB0C99B46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996" name="Tinta 995">
              <a:extLst>
                <a:ext uri="{FF2B5EF4-FFF2-40B4-BE49-F238E27FC236}">
                  <a16:creationId xmlns:a16="http://schemas.microsoft.com/office/drawing/2014/main" id="{B50A172B-E522-49BD-828F-1A409DEFE2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997" name="Tinta 996">
              <a:extLst>
                <a:ext uri="{FF2B5EF4-FFF2-40B4-BE49-F238E27FC236}">
                  <a16:creationId xmlns:a16="http://schemas.microsoft.com/office/drawing/2014/main" id="{B3BFA1E9-F73B-45BD-9FCC-2BF2C7B140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998" name="Tinta 997">
              <a:extLst>
                <a:ext uri="{FF2B5EF4-FFF2-40B4-BE49-F238E27FC236}">
                  <a16:creationId xmlns:a16="http://schemas.microsoft.com/office/drawing/2014/main" id="{9F8D38F7-2371-494C-94E1-D605BBBB5E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999" name="Tinta 998">
              <a:extLst>
                <a:ext uri="{FF2B5EF4-FFF2-40B4-BE49-F238E27FC236}">
                  <a16:creationId xmlns:a16="http://schemas.microsoft.com/office/drawing/2014/main" id="{D4012F58-D440-4C10-AC8A-A2AF3114DE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1000" name="Tinta 999">
              <a:extLst>
                <a:ext uri="{FF2B5EF4-FFF2-40B4-BE49-F238E27FC236}">
                  <a16:creationId xmlns:a16="http://schemas.microsoft.com/office/drawing/2014/main" id="{7D02A121-E2A0-4416-90DD-7085E5C898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1001" name="Tinta 1000">
              <a:extLst>
                <a:ext uri="{FF2B5EF4-FFF2-40B4-BE49-F238E27FC236}">
                  <a16:creationId xmlns:a16="http://schemas.microsoft.com/office/drawing/2014/main" id="{C88CBAFD-B92F-4C26-9B4A-8AF0067AFB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1002" name="Tinta 1001">
              <a:extLst>
                <a:ext uri="{FF2B5EF4-FFF2-40B4-BE49-F238E27FC236}">
                  <a16:creationId xmlns:a16="http://schemas.microsoft.com/office/drawing/2014/main" id="{E56078B4-D51C-4FA4-BA2A-76F1B8F957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1003" name="Tinta 1002">
              <a:extLst>
                <a:ext uri="{FF2B5EF4-FFF2-40B4-BE49-F238E27FC236}">
                  <a16:creationId xmlns:a16="http://schemas.microsoft.com/office/drawing/2014/main" id="{25FEBEA6-F8AD-4C0F-8B10-AB90A9048A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1004" name="Tinta 1003">
              <a:extLst>
                <a:ext uri="{FF2B5EF4-FFF2-40B4-BE49-F238E27FC236}">
                  <a16:creationId xmlns:a16="http://schemas.microsoft.com/office/drawing/2014/main" id="{C1D3B2D2-AB98-4162-B3AA-23913BC661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1005" name="Tinta 1004">
              <a:extLst>
                <a:ext uri="{FF2B5EF4-FFF2-40B4-BE49-F238E27FC236}">
                  <a16:creationId xmlns:a16="http://schemas.microsoft.com/office/drawing/2014/main" id="{814E7ECF-A2D0-46F4-B7DE-02EAC003B7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1006" name="Tinta 1005">
              <a:extLst>
                <a:ext uri="{FF2B5EF4-FFF2-40B4-BE49-F238E27FC236}">
                  <a16:creationId xmlns:a16="http://schemas.microsoft.com/office/drawing/2014/main" id="{AC41806D-B2F2-4AA4-8294-EEC84A501D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1007" name="Tinta 1006">
              <a:extLst>
                <a:ext uri="{FF2B5EF4-FFF2-40B4-BE49-F238E27FC236}">
                  <a16:creationId xmlns:a16="http://schemas.microsoft.com/office/drawing/2014/main" id="{131F831A-8448-4879-8EC5-46448BF822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1008" name="Tinta 1007">
              <a:extLst>
                <a:ext uri="{FF2B5EF4-FFF2-40B4-BE49-F238E27FC236}">
                  <a16:creationId xmlns:a16="http://schemas.microsoft.com/office/drawing/2014/main" id="{2D8E2DC9-29CB-4300-AED8-87BC23C830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1009" name="Tinta 1008">
              <a:extLst>
                <a:ext uri="{FF2B5EF4-FFF2-40B4-BE49-F238E27FC236}">
                  <a16:creationId xmlns:a16="http://schemas.microsoft.com/office/drawing/2014/main" id="{516F2FA6-9532-497F-B6F9-036783A35D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1010" name="Tinta 1009">
              <a:extLst>
                <a:ext uri="{FF2B5EF4-FFF2-40B4-BE49-F238E27FC236}">
                  <a16:creationId xmlns:a16="http://schemas.microsoft.com/office/drawing/2014/main" id="{85D9454C-7962-44F9-AEF7-C80FEB5789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1011" name="Tinta 1010">
              <a:extLst>
                <a:ext uri="{FF2B5EF4-FFF2-40B4-BE49-F238E27FC236}">
                  <a16:creationId xmlns:a16="http://schemas.microsoft.com/office/drawing/2014/main" id="{15E0B458-696C-448B-B22B-FD0CA7ECE7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1012" name="Tinta 1011">
              <a:extLst>
                <a:ext uri="{FF2B5EF4-FFF2-40B4-BE49-F238E27FC236}">
                  <a16:creationId xmlns:a16="http://schemas.microsoft.com/office/drawing/2014/main" id="{A7CBD209-937C-4238-B923-3338A1E691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1013" name="Tinta 1012">
              <a:extLst>
                <a:ext uri="{FF2B5EF4-FFF2-40B4-BE49-F238E27FC236}">
                  <a16:creationId xmlns:a16="http://schemas.microsoft.com/office/drawing/2014/main" id="{7C3CA7B4-3807-4237-B839-DD695C08B1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1014" name="Tinta 1013">
              <a:extLst>
                <a:ext uri="{FF2B5EF4-FFF2-40B4-BE49-F238E27FC236}">
                  <a16:creationId xmlns:a16="http://schemas.microsoft.com/office/drawing/2014/main" id="{C8039AB4-45B6-427B-A18F-32F9D97C5E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1015" name="Tinta 1014">
              <a:extLst>
                <a:ext uri="{FF2B5EF4-FFF2-40B4-BE49-F238E27FC236}">
                  <a16:creationId xmlns:a16="http://schemas.microsoft.com/office/drawing/2014/main" id="{316C7260-C0F2-42D6-9E8F-EAFE100767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1016" name="Tinta 1015">
              <a:extLst>
                <a:ext uri="{FF2B5EF4-FFF2-40B4-BE49-F238E27FC236}">
                  <a16:creationId xmlns:a16="http://schemas.microsoft.com/office/drawing/2014/main" id="{DC497A3E-64BF-4E27-8C90-2935E9A5F0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1017" name="Tinta 1016">
              <a:extLst>
                <a:ext uri="{FF2B5EF4-FFF2-40B4-BE49-F238E27FC236}">
                  <a16:creationId xmlns:a16="http://schemas.microsoft.com/office/drawing/2014/main" id="{7DE3084E-A434-4255-91B1-EA572285EE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1018" name="Tinta 1017">
              <a:extLst>
                <a:ext uri="{FF2B5EF4-FFF2-40B4-BE49-F238E27FC236}">
                  <a16:creationId xmlns:a16="http://schemas.microsoft.com/office/drawing/2014/main" id="{D7244470-E334-4175-9FEC-BDD831E80B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1019" name="Tinta 1018">
              <a:extLst>
                <a:ext uri="{FF2B5EF4-FFF2-40B4-BE49-F238E27FC236}">
                  <a16:creationId xmlns:a16="http://schemas.microsoft.com/office/drawing/2014/main" id="{05DA491A-4A47-418C-96C2-B6538D6E90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1020" name="Tinta 1019">
              <a:extLst>
                <a:ext uri="{FF2B5EF4-FFF2-40B4-BE49-F238E27FC236}">
                  <a16:creationId xmlns:a16="http://schemas.microsoft.com/office/drawing/2014/main" id="{416ADBC1-9ABC-465C-9774-C09A2D885D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1021" name="Tinta 1020">
              <a:extLst>
                <a:ext uri="{FF2B5EF4-FFF2-40B4-BE49-F238E27FC236}">
                  <a16:creationId xmlns:a16="http://schemas.microsoft.com/office/drawing/2014/main" id="{2DD76CA8-A19E-4A36-8398-912C652738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1022" name="Tinta 1021">
              <a:extLst>
                <a:ext uri="{FF2B5EF4-FFF2-40B4-BE49-F238E27FC236}">
                  <a16:creationId xmlns:a16="http://schemas.microsoft.com/office/drawing/2014/main" id="{40DAF51F-1E6B-4447-8F35-70BD6231FD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1023" name="Tinta 1022">
              <a:extLst>
                <a:ext uri="{FF2B5EF4-FFF2-40B4-BE49-F238E27FC236}">
                  <a16:creationId xmlns:a16="http://schemas.microsoft.com/office/drawing/2014/main" id="{D6A35ACE-664A-43C1-8A0C-A4BF29AC81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1024" name="Tinta 1023">
              <a:extLst>
                <a:ext uri="{FF2B5EF4-FFF2-40B4-BE49-F238E27FC236}">
                  <a16:creationId xmlns:a16="http://schemas.microsoft.com/office/drawing/2014/main" id="{49A6359F-3E2D-485D-BE42-A63705E05E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1025" name="Tinta 1024">
              <a:extLst>
                <a:ext uri="{FF2B5EF4-FFF2-40B4-BE49-F238E27FC236}">
                  <a16:creationId xmlns:a16="http://schemas.microsoft.com/office/drawing/2014/main" id="{CF17BB93-577F-4542-AAB0-6CB5D4FE7B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1026" name="Tinta 1025">
              <a:extLst>
                <a:ext uri="{FF2B5EF4-FFF2-40B4-BE49-F238E27FC236}">
                  <a16:creationId xmlns:a16="http://schemas.microsoft.com/office/drawing/2014/main" id="{D73FD120-CCC4-4A56-940C-21F3C20DA9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1027" name="Tinta 1026">
              <a:extLst>
                <a:ext uri="{FF2B5EF4-FFF2-40B4-BE49-F238E27FC236}">
                  <a16:creationId xmlns:a16="http://schemas.microsoft.com/office/drawing/2014/main" id="{BECDEF9D-B734-4AC2-9DC4-1A879D9824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1028" name="Tinta 1027">
              <a:extLst>
                <a:ext uri="{FF2B5EF4-FFF2-40B4-BE49-F238E27FC236}">
                  <a16:creationId xmlns:a16="http://schemas.microsoft.com/office/drawing/2014/main" id="{56C7FCAA-F65D-4546-A963-84810FD294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1029" name="Tinta 1028">
              <a:extLst>
                <a:ext uri="{FF2B5EF4-FFF2-40B4-BE49-F238E27FC236}">
                  <a16:creationId xmlns:a16="http://schemas.microsoft.com/office/drawing/2014/main" id="{14D8FD85-5286-4368-B471-7460F450ED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1030" name="Tinta 1029">
              <a:extLst>
                <a:ext uri="{FF2B5EF4-FFF2-40B4-BE49-F238E27FC236}">
                  <a16:creationId xmlns:a16="http://schemas.microsoft.com/office/drawing/2014/main" id="{51132924-8EA1-47DD-8E80-285B558577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1031" name="Tinta 1030">
              <a:extLst>
                <a:ext uri="{FF2B5EF4-FFF2-40B4-BE49-F238E27FC236}">
                  <a16:creationId xmlns:a16="http://schemas.microsoft.com/office/drawing/2014/main" id="{69F14F87-40A1-430C-B07F-EC8EC5ED43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1032" name="Tinta 1031">
              <a:extLst>
                <a:ext uri="{FF2B5EF4-FFF2-40B4-BE49-F238E27FC236}">
                  <a16:creationId xmlns:a16="http://schemas.microsoft.com/office/drawing/2014/main" id="{5E5E500C-D85B-4816-861F-7DDFBEBB2B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1033" name="Tinta 1032">
              <a:extLst>
                <a:ext uri="{FF2B5EF4-FFF2-40B4-BE49-F238E27FC236}">
                  <a16:creationId xmlns:a16="http://schemas.microsoft.com/office/drawing/2014/main" id="{54E2212D-6F7B-4607-9D82-4AD6B0DA77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1034" name="Tinta 1033">
              <a:extLst>
                <a:ext uri="{FF2B5EF4-FFF2-40B4-BE49-F238E27FC236}">
                  <a16:creationId xmlns:a16="http://schemas.microsoft.com/office/drawing/2014/main" id="{A85810DF-B6ED-402D-8CFD-371DFACE89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1035" name="Tinta 1034">
              <a:extLst>
                <a:ext uri="{FF2B5EF4-FFF2-40B4-BE49-F238E27FC236}">
                  <a16:creationId xmlns:a16="http://schemas.microsoft.com/office/drawing/2014/main" id="{E148EF6D-993D-462A-AB7C-C5664E4EDA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1036" name="Tinta 1035">
              <a:extLst>
                <a:ext uri="{FF2B5EF4-FFF2-40B4-BE49-F238E27FC236}">
                  <a16:creationId xmlns:a16="http://schemas.microsoft.com/office/drawing/2014/main" id="{19A29D19-4EA8-4965-98A9-7E78AE2DB8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1037" name="Tinta 1036">
              <a:extLst>
                <a:ext uri="{FF2B5EF4-FFF2-40B4-BE49-F238E27FC236}">
                  <a16:creationId xmlns:a16="http://schemas.microsoft.com/office/drawing/2014/main" id="{4666AC00-6224-43C8-ABE4-76C018527C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1038" name="Tinta 1037">
              <a:extLst>
                <a:ext uri="{FF2B5EF4-FFF2-40B4-BE49-F238E27FC236}">
                  <a16:creationId xmlns:a16="http://schemas.microsoft.com/office/drawing/2014/main" id="{DEEE1816-0A25-4B9C-9506-D1C53D8F91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1039" name="Tinta 1038">
              <a:extLst>
                <a:ext uri="{FF2B5EF4-FFF2-40B4-BE49-F238E27FC236}">
                  <a16:creationId xmlns:a16="http://schemas.microsoft.com/office/drawing/2014/main" id="{6C62B3AD-91BA-42BE-94E0-1F7719C636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1040" name="Tinta 1039">
              <a:extLst>
                <a:ext uri="{FF2B5EF4-FFF2-40B4-BE49-F238E27FC236}">
                  <a16:creationId xmlns:a16="http://schemas.microsoft.com/office/drawing/2014/main" id="{3EEE625E-A3F9-403B-B3C4-C94312A08A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1041" name="Tinta 1040">
              <a:extLst>
                <a:ext uri="{FF2B5EF4-FFF2-40B4-BE49-F238E27FC236}">
                  <a16:creationId xmlns:a16="http://schemas.microsoft.com/office/drawing/2014/main" id="{48BE314D-83C3-4598-A5B7-8FCD1E3D9E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1042" name="Tinta 1041">
              <a:extLst>
                <a:ext uri="{FF2B5EF4-FFF2-40B4-BE49-F238E27FC236}">
                  <a16:creationId xmlns:a16="http://schemas.microsoft.com/office/drawing/2014/main" id="{2FB2B945-7382-4D66-9321-D11EDBFAFD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1043" name="Tinta 1042">
              <a:extLst>
                <a:ext uri="{FF2B5EF4-FFF2-40B4-BE49-F238E27FC236}">
                  <a16:creationId xmlns:a16="http://schemas.microsoft.com/office/drawing/2014/main" id="{1E708D52-BE23-4054-A150-EE8EAABA7E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1044" name="Tinta 1043">
              <a:extLst>
                <a:ext uri="{FF2B5EF4-FFF2-40B4-BE49-F238E27FC236}">
                  <a16:creationId xmlns:a16="http://schemas.microsoft.com/office/drawing/2014/main" id="{603F9F0E-516A-4EC4-BB16-FB61CD53A2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1045" name="Tinta 1044">
              <a:extLst>
                <a:ext uri="{FF2B5EF4-FFF2-40B4-BE49-F238E27FC236}">
                  <a16:creationId xmlns:a16="http://schemas.microsoft.com/office/drawing/2014/main" id="{FA6F733A-95E0-4B54-A38F-1AE8DDC92B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1046" name="Tinta 1045">
              <a:extLst>
                <a:ext uri="{FF2B5EF4-FFF2-40B4-BE49-F238E27FC236}">
                  <a16:creationId xmlns:a16="http://schemas.microsoft.com/office/drawing/2014/main" id="{66186DDB-094A-415E-8E49-D148125F0D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1047" name="Tinta 1046">
              <a:extLst>
                <a:ext uri="{FF2B5EF4-FFF2-40B4-BE49-F238E27FC236}">
                  <a16:creationId xmlns:a16="http://schemas.microsoft.com/office/drawing/2014/main" id="{002397F9-7564-4424-AF1F-EE273AEACE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1048" name="Tinta 1047">
              <a:extLst>
                <a:ext uri="{FF2B5EF4-FFF2-40B4-BE49-F238E27FC236}">
                  <a16:creationId xmlns:a16="http://schemas.microsoft.com/office/drawing/2014/main" id="{3170362F-85A6-41FF-A732-AFB1570689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1049" name="Tinta 1048">
              <a:extLst>
                <a:ext uri="{FF2B5EF4-FFF2-40B4-BE49-F238E27FC236}">
                  <a16:creationId xmlns:a16="http://schemas.microsoft.com/office/drawing/2014/main" id="{697DFFD0-EFB3-416D-AF63-D2C1A4D8F4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1050" name="Tinta 1049">
              <a:extLst>
                <a:ext uri="{FF2B5EF4-FFF2-40B4-BE49-F238E27FC236}">
                  <a16:creationId xmlns:a16="http://schemas.microsoft.com/office/drawing/2014/main" id="{4B109A0C-5BA8-43B6-8967-2E52047781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1051" name="Tinta 1050">
              <a:extLst>
                <a:ext uri="{FF2B5EF4-FFF2-40B4-BE49-F238E27FC236}">
                  <a16:creationId xmlns:a16="http://schemas.microsoft.com/office/drawing/2014/main" id="{4A0B8051-D701-4662-A6BF-5CCA2D6E15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1052" name="Tinta 1051">
              <a:extLst>
                <a:ext uri="{FF2B5EF4-FFF2-40B4-BE49-F238E27FC236}">
                  <a16:creationId xmlns:a16="http://schemas.microsoft.com/office/drawing/2014/main" id="{A2F4B667-36EA-4087-A8E5-16F59EAB6A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1053" name="Tinta 1052">
              <a:extLst>
                <a:ext uri="{FF2B5EF4-FFF2-40B4-BE49-F238E27FC236}">
                  <a16:creationId xmlns:a16="http://schemas.microsoft.com/office/drawing/2014/main" id="{865AC8D3-B04A-4AE3-982A-194615D6F1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1054" name="Tinta 1053">
              <a:extLst>
                <a:ext uri="{FF2B5EF4-FFF2-40B4-BE49-F238E27FC236}">
                  <a16:creationId xmlns:a16="http://schemas.microsoft.com/office/drawing/2014/main" id="{816B77FA-E1D9-4520-9C71-F009A7E1EC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1055" name="Tinta 1054">
              <a:extLst>
                <a:ext uri="{FF2B5EF4-FFF2-40B4-BE49-F238E27FC236}">
                  <a16:creationId xmlns:a16="http://schemas.microsoft.com/office/drawing/2014/main" id="{1BCD635A-4299-4557-9AC4-A8136BC4BF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1056" name="Tinta 1055">
              <a:extLst>
                <a:ext uri="{FF2B5EF4-FFF2-40B4-BE49-F238E27FC236}">
                  <a16:creationId xmlns:a16="http://schemas.microsoft.com/office/drawing/2014/main" id="{E74262C0-42F5-4EBF-B0FF-6B8D23DC47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1057" name="Tinta 1056">
              <a:extLst>
                <a:ext uri="{FF2B5EF4-FFF2-40B4-BE49-F238E27FC236}">
                  <a16:creationId xmlns:a16="http://schemas.microsoft.com/office/drawing/2014/main" id="{787DE5EC-00EE-4610-9962-D5D68552AA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1058" name="Tinta 1057">
              <a:extLst>
                <a:ext uri="{FF2B5EF4-FFF2-40B4-BE49-F238E27FC236}">
                  <a16:creationId xmlns:a16="http://schemas.microsoft.com/office/drawing/2014/main" id="{BEDCE7C9-48F4-48A4-B302-98D0E1BE20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1059" name="Tinta 1058">
              <a:extLst>
                <a:ext uri="{FF2B5EF4-FFF2-40B4-BE49-F238E27FC236}">
                  <a16:creationId xmlns:a16="http://schemas.microsoft.com/office/drawing/2014/main" id="{A791BCA2-D441-4AD1-8EDB-06F9DC5A2D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1060" name="Tinta 1059">
              <a:extLst>
                <a:ext uri="{FF2B5EF4-FFF2-40B4-BE49-F238E27FC236}">
                  <a16:creationId xmlns:a16="http://schemas.microsoft.com/office/drawing/2014/main" id="{0E8FBC07-AFCE-44C7-AE67-BA14BB867F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1061" name="Tinta 1060">
              <a:extLst>
                <a:ext uri="{FF2B5EF4-FFF2-40B4-BE49-F238E27FC236}">
                  <a16:creationId xmlns:a16="http://schemas.microsoft.com/office/drawing/2014/main" id="{D01F899E-B62F-466C-9487-86BEDACA5B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1062" name="Tinta 1061">
              <a:extLst>
                <a:ext uri="{FF2B5EF4-FFF2-40B4-BE49-F238E27FC236}">
                  <a16:creationId xmlns:a16="http://schemas.microsoft.com/office/drawing/2014/main" id="{F87EB4DA-3D33-4384-BBB7-4267CCE67C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1063" name="Tinta 1062">
              <a:extLst>
                <a:ext uri="{FF2B5EF4-FFF2-40B4-BE49-F238E27FC236}">
                  <a16:creationId xmlns:a16="http://schemas.microsoft.com/office/drawing/2014/main" id="{3F5186DC-8B7A-4F85-A87F-B4C128E652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1064" name="Tinta 1063">
              <a:extLst>
                <a:ext uri="{FF2B5EF4-FFF2-40B4-BE49-F238E27FC236}">
                  <a16:creationId xmlns:a16="http://schemas.microsoft.com/office/drawing/2014/main" id="{D834FE9E-7B2F-4489-9C4C-CA10F85CCC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1065" name="Tinta 1064">
              <a:extLst>
                <a:ext uri="{FF2B5EF4-FFF2-40B4-BE49-F238E27FC236}">
                  <a16:creationId xmlns:a16="http://schemas.microsoft.com/office/drawing/2014/main" id="{B7D47FFF-C7D4-470F-BD2B-94EB97CB55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1066" name="Tinta 1065">
              <a:extLst>
                <a:ext uri="{FF2B5EF4-FFF2-40B4-BE49-F238E27FC236}">
                  <a16:creationId xmlns:a16="http://schemas.microsoft.com/office/drawing/2014/main" id="{A42DA9A1-8618-45D9-89C2-3D27E1488F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1067" name="Tinta 1066">
              <a:extLst>
                <a:ext uri="{FF2B5EF4-FFF2-40B4-BE49-F238E27FC236}">
                  <a16:creationId xmlns:a16="http://schemas.microsoft.com/office/drawing/2014/main" id="{1FAF823B-E4B3-4FA9-A8EC-AED214B4D2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1068" name="Tinta 1067">
              <a:extLst>
                <a:ext uri="{FF2B5EF4-FFF2-40B4-BE49-F238E27FC236}">
                  <a16:creationId xmlns:a16="http://schemas.microsoft.com/office/drawing/2014/main" id="{D5D6B903-2680-4BA8-8C27-222DCA659E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1069" name="Tinta 1068">
              <a:extLst>
                <a:ext uri="{FF2B5EF4-FFF2-40B4-BE49-F238E27FC236}">
                  <a16:creationId xmlns:a16="http://schemas.microsoft.com/office/drawing/2014/main" id="{E6B7774F-D3BA-486D-83BA-E88A223A93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1070" name="Tinta 1069">
              <a:extLst>
                <a:ext uri="{FF2B5EF4-FFF2-40B4-BE49-F238E27FC236}">
                  <a16:creationId xmlns:a16="http://schemas.microsoft.com/office/drawing/2014/main" id="{A60C1EA9-091E-4BCA-9CF4-F379C02C02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1071" name="Tinta 1070">
              <a:extLst>
                <a:ext uri="{FF2B5EF4-FFF2-40B4-BE49-F238E27FC236}">
                  <a16:creationId xmlns:a16="http://schemas.microsoft.com/office/drawing/2014/main" id="{BCED07CF-C9DA-418E-A704-EBD5158567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1072" name="Tinta 1071">
              <a:extLst>
                <a:ext uri="{FF2B5EF4-FFF2-40B4-BE49-F238E27FC236}">
                  <a16:creationId xmlns:a16="http://schemas.microsoft.com/office/drawing/2014/main" id="{18B60FF4-8492-4B64-8E87-EC845A2823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1073" name="Tinta 1072">
              <a:extLst>
                <a:ext uri="{FF2B5EF4-FFF2-40B4-BE49-F238E27FC236}">
                  <a16:creationId xmlns:a16="http://schemas.microsoft.com/office/drawing/2014/main" id="{F13072D9-B2A2-4E79-8C0F-06BE14FFDE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1074" name="Tinta 1073">
              <a:extLst>
                <a:ext uri="{FF2B5EF4-FFF2-40B4-BE49-F238E27FC236}">
                  <a16:creationId xmlns:a16="http://schemas.microsoft.com/office/drawing/2014/main" id="{DE96FECC-2E98-49D5-A664-B615C620A2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1075" name="Tinta 1074">
              <a:extLst>
                <a:ext uri="{FF2B5EF4-FFF2-40B4-BE49-F238E27FC236}">
                  <a16:creationId xmlns:a16="http://schemas.microsoft.com/office/drawing/2014/main" id="{F7F9F85D-BBAC-4B9A-9D9D-1C5D9571F8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1076" name="Tinta 1075">
              <a:extLst>
                <a:ext uri="{FF2B5EF4-FFF2-40B4-BE49-F238E27FC236}">
                  <a16:creationId xmlns:a16="http://schemas.microsoft.com/office/drawing/2014/main" id="{CD543213-8BE5-446A-AF80-59C0394BB6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1077" name="Tinta 1076">
              <a:extLst>
                <a:ext uri="{FF2B5EF4-FFF2-40B4-BE49-F238E27FC236}">
                  <a16:creationId xmlns:a16="http://schemas.microsoft.com/office/drawing/2014/main" id="{0BB7D146-8D68-45A1-AE97-81F3669EAC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1078" name="Tinta 1077">
              <a:extLst>
                <a:ext uri="{FF2B5EF4-FFF2-40B4-BE49-F238E27FC236}">
                  <a16:creationId xmlns:a16="http://schemas.microsoft.com/office/drawing/2014/main" id="{D9C44A94-7790-4E09-86E6-2906414FDB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1079" name="Tinta 1078">
              <a:extLst>
                <a:ext uri="{FF2B5EF4-FFF2-40B4-BE49-F238E27FC236}">
                  <a16:creationId xmlns:a16="http://schemas.microsoft.com/office/drawing/2014/main" id="{79F3E3A0-2599-48AD-A319-1AE843CDF9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1080" name="Tinta 1079">
              <a:extLst>
                <a:ext uri="{FF2B5EF4-FFF2-40B4-BE49-F238E27FC236}">
                  <a16:creationId xmlns:a16="http://schemas.microsoft.com/office/drawing/2014/main" id="{5356A1F2-B9CF-4F09-8882-1F96CEEF4F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1081" name="Tinta 1080">
              <a:extLst>
                <a:ext uri="{FF2B5EF4-FFF2-40B4-BE49-F238E27FC236}">
                  <a16:creationId xmlns:a16="http://schemas.microsoft.com/office/drawing/2014/main" id="{36362965-C857-41CC-9CF4-9EEE19312F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1082" name="Tinta 1081">
              <a:extLst>
                <a:ext uri="{FF2B5EF4-FFF2-40B4-BE49-F238E27FC236}">
                  <a16:creationId xmlns:a16="http://schemas.microsoft.com/office/drawing/2014/main" id="{D43B1616-03FE-4CA3-B804-27BB97B7CF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1083" name="Tinta 1082">
              <a:extLst>
                <a:ext uri="{FF2B5EF4-FFF2-40B4-BE49-F238E27FC236}">
                  <a16:creationId xmlns:a16="http://schemas.microsoft.com/office/drawing/2014/main" id="{B5FC03E9-AF0D-410F-BFAF-D9C2B075D1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1084" name="Tinta 1083">
              <a:extLst>
                <a:ext uri="{FF2B5EF4-FFF2-40B4-BE49-F238E27FC236}">
                  <a16:creationId xmlns:a16="http://schemas.microsoft.com/office/drawing/2014/main" id="{40608FD2-B639-4799-8CB8-9C74C205F4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1085" name="Tinta 1084">
              <a:extLst>
                <a:ext uri="{FF2B5EF4-FFF2-40B4-BE49-F238E27FC236}">
                  <a16:creationId xmlns:a16="http://schemas.microsoft.com/office/drawing/2014/main" id="{259FE8BC-73F5-4EE1-B9EE-11CFB2942C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1086" name="Tinta 1085">
              <a:extLst>
                <a:ext uri="{FF2B5EF4-FFF2-40B4-BE49-F238E27FC236}">
                  <a16:creationId xmlns:a16="http://schemas.microsoft.com/office/drawing/2014/main" id="{D2B4FFB2-CF51-40D0-A3CB-414121338C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1087" name="Tinta 1086">
              <a:extLst>
                <a:ext uri="{FF2B5EF4-FFF2-40B4-BE49-F238E27FC236}">
                  <a16:creationId xmlns:a16="http://schemas.microsoft.com/office/drawing/2014/main" id="{23539A85-C76C-44DF-B96F-2828E32D2A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1088" name="Tinta 1087">
              <a:extLst>
                <a:ext uri="{FF2B5EF4-FFF2-40B4-BE49-F238E27FC236}">
                  <a16:creationId xmlns:a16="http://schemas.microsoft.com/office/drawing/2014/main" id="{149D1B2E-2891-4C87-ACD7-3245F9B744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1089" name="Tinta 1088">
              <a:extLst>
                <a:ext uri="{FF2B5EF4-FFF2-40B4-BE49-F238E27FC236}">
                  <a16:creationId xmlns:a16="http://schemas.microsoft.com/office/drawing/2014/main" id="{F889357F-5C9D-496F-949F-4F40ACC93F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1090" name="Tinta 1089">
              <a:extLst>
                <a:ext uri="{FF2B5EF4-FFF2-40B4-BE49-F238E27FC236}">
                  <a16:creationId xmlns:a16="http://schemas.microsoft.com/office/drawing/2014/main" id="{6060AF81-41A8-44AF-8C22-1D3A1A9920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1091" name="Tinta 1090">
              <a:extLst>
                <a:ext uri="{FF2B5EF4-FFF2-40B4-BE49-F238E27FC236}">
                  <a16:creationId xmlns:a16="http://schemas.microsoft.com/office/drawing/2014/main" id="{30C161BD-617C-44BB-9705-438F1BA920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1092" name="Tinta 1091">
              <a:extLst>
                <a:ext uri="{FF2B5EF4-FFF2-40B4-BE49-F238E27FC236}">
                  <a16:creationId xmlns:a16="http://schemas.microsoft.com/office/drawing/2014/main" id="{D6EBB516-BF6B-48A3-8E73-CB66908C88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1093" name="Tinta 1092">
              <a:extLst>
                <a:ext uri="{FF2B5EF4-FFF2-40B4-BE49-F238E27FC236}">
                  <a16:creationId xmlns:a16="http://schemas.microsoft.com/office/drawing/2014/main" id="{FF64DFEC-680D-42EE-9A72-9EE8BE8AF5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1094" name="Tinta 1093">
              <a:extLst>
                <a:ext uri="{FF2B5EF4-FFF2-40B4-BE49-F238E27FC236}">
                  <a16:creationId xmlns:a16="http://schemas.microsoft.com/office/drawing/2014/main" id="{5719CD83-D9E1-4983-8733-FB9F922984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1095" name="Tinta 1094">
              <a:extLst>
                <a:ext uri="{FF2B5EF4-FFF2-40B4-BE49-F238E27FC236}">
                  <a16:creationId xmlns:a16="http://schemas.microsoft.com/office/drawing/2014/main" id="{1D6EAD6C-0A64-4EB1-B341-66F0103B13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1096" name="Tinta 1095">
              <a:extLst>
                <a:ext uri="{FF2B5EF4-FFF2-40B4-BE49-F238E27FC236}">
                  <a16:creationId xmlns:a16="http://schemas.microsoft.com/office/drawing/2014/main" id="{E1C1CBC9-DE16-4FB0-B549-1B0760ABF7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1097" name="Tinta 1096">
              <a:extLst>
                <a:ext uri="{FF2B5EF4-FFF2-40B4-BE49-F238E27FC236}">
                  <a16:creationId xmlns:a16="http://schemas.microsoft.com/office/drawing/2014/main" id="{29D36F36-7998-4B1C-87A6-ED221DF3BA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1098" name="Tinta 1097">
              <a:extLst>
                <a:ext uri="{FF2B5EF4-FFF2-40B4-BE49-F238E27FC236}">
                  <a16:creationId xmlns:a16="http://schemas.microsoft.com/office/drawing/2014/main" id="{0636FD25-699C-447A-9412-F1081D0362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1099" name="Tinta 1098">
              <a:extLst>
                <a:ext uri="{FF2B5EF4-FFF2-40B4-BE49-F238E27FC236}">
                  <a16:creationId xmlns:a16="http://schemas.microsoft.com/office/drawing/2014/main" id="{1538AE58-6041-43A2-87F6-34EA391E9A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1100" name="Tinta 1099">
              <a:extLst>
                <a:ext uri="{FF2B5EF4-FFF2-40B4-BE49-F238E27FC236}">
                  <a16:creationId xmlns:a16="http://schemas.microsoft.com/office/drawing/2014/main" id="{5DF27F36-5B6C-49DE-8BF2-DAD341AAE6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1101" name="Tinta 1100">
              <a:extLst>
                <a:ext uri="{FF2B5EF4-FFF2-40B4-BE49-F238E27FC236}">
                  <a16:creationId xmlns:a16="http://schemas.microsoft.com/office/drawing/2014/main" id="{5F518D75-C331-4B7D-8E37-352D84AE21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1102" name="Tinta 1101">
              <a:extLst>
                <a:ext uri="{FF2B5EF4-FFF2-40B4-BE49-F238E27FC236}">
                  <a16:creationId xmlns:a16="http://schemas.microsoft.com/office/drawing/2014/main" id="{ED6538C7-06DD-43A7-A24B-CCE84A9465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1103" name="Tinta 1102">
              <a:extLst>
                <a:ext uri="{FF2B5EF4-FFF2-40B4-BE49-F238E27FC236}">
                  <a16:creationId xmlns:a16="http://schemas.microsoft.com/office/drawing/2014/main" id="{57BB3D52-796F-477C-BB3C-49D19EF762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1104" name="Tinta 1103">
              <a:extLst>
                <a:ext uri="{FF2B5EF4-FFF2-40B4-BE49-F238E27FC236}">
                  <a16:creationId xmlns:a16="http://schemas.microsoft.com/office/drawing/2014/main" id="{1138E314-8233-46ED-B3BE-49B1678EF5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1105" name="Tinta 1104">
              <a:extLst>
                <a:ext uri="{FF2B5EF4-FFF2-40B4-BE49-F238E27FC236}">
                  <a16:creationId xmlns:a16="http://schemas.microsoft.com/office/drawing/2014/main" id="{ACD655AF-6AAD-4BE4-A435-0F66EF8874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1106" name="Tinta 1105">
              <a:extLst>
                <a:ext uri="{FF2B5EF4-FFF2-40B4-BE49-F238E27FC236}">
                  <a16:creationId xmlns:a16="http://schemas.microsoft.com/office/drawing/2014/main" id="{5751424B-DE15-4646-A187-00C85F0811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1107" name="Tinta 1106">
              <a:extLst>
                <a:ext uri="{FF2B5EF4-FFF2-40B4-BE49-F238E27FC236}">
                  <a16:creationId xmlns:a16="http://schemas.microsoft.com/office/drawing/2014/main" id="{5B952026-6727-46B5-B90D-C31502EE52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1108" name="Tinta 1107">
              <a:extLst>
                <a:ext uri="{FF2B5EF4-FFF2-40B4-BE49-F238E27FC236}">
                  <a16:creationId xmlns:a16="http://schemas.microsoft.com/office/drawing/2014/main" id="{CD1A8507-ED34-408C-84C3-17E80EF8A8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1109" name="Tinta 1108">
              <a:extLst>
                <a:ext uri="{FF2B5EF4-FFF2-40B4-BE49-F238E27FC236}">
                  <a16:creationId xmlns:a16="http://schemas.microsoft.com/office/drawing/2014/main" id="{871826BD-4A24-4DAD-977A-1A45FCD97A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1110" name="Tinta 1109">
              <a:extLst>
                <a:ext uri="{FF2B5EF4-FFF2-40B4-BE49-F238E27FC236}">
                  <a16:creationId xmlns:a16="http://schemas.microsoft.com/office/drawing/2014/main" id="{DA47670D-0D59-44A1-B85F-F9A991E077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1111" name="Tinta 1110">
              <a:extLst>
                <a:ext uri="{FF2B5EF4-FFF2-40B4-BE49-F238E27FC236}">
                  <a16:creationId xmlns:a16="http://schemas.microsoft.com/office/drawing/2014/main" id="{A9950E23-8FF2-4EC8-834B-51D810A4EF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1112" name="Tinta 1111">
              <a:extLst>
                <a:ext uri="{FF2B5EF4-FFF2-40B4-BE49-F238E27FC236}">
                  <a16:creationId xmlns:a16="http://schemas.microsoft.com/office/drawing/2014/main" id="{28C9DA28-A910-479E-8F41-8CB1E65FB2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1113" name="Tinta 1112">
              <a:extLst>
                <a:ext uri="{FF2B5EF4-FFF2-40B4-BE49-F238E27FC236}">
                  <a16:creationId xmlns:a16="http://schemas.microsoft.com/office/drawing/2014/main" id="{31DF21B7-6B3E-4090-B08A-479C4E1B45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1114" name="Tinta 1113">
              <a:extLst>
                <a:ext uri="{FF2B5EF4-FFF2-40B4-BE49-F238E27FC236}">
                  <a16:creationId xmlns:a16="http://schemas.microsoft.com/office/drawing/2014/main" id="{C605A3B5-E54A-463B-8B6F-7F20A0343C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1115" name="Tinta 1114">
              <a:extLst>
                <a:ext uri="{FF2B5EF4-FFF2-40B4-BE49-F238E27FC236}">
                  <a16:creationId xmlns:a16="http://schemas.microsoft.com/office/drawing/2014/main" id="{6B109567-9C0B-4F24-9BAA-FE9EC02F3F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1116" name="Tinta 1115">
              <a:extLst>
                <a:ext uri="{FF2B5EF4-FFF2-40B4-BE49-F238E27FC236}">
                  <a16:creationId xmlns:a16="http://schemas.microsoft.com/office/drawing/2014/main" id="{5942FD9E-AF3A-4A25-AF10-CBE93E70FB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1117" name="Tinta 1116">
              <a:extLst>
                <a:ext uri="{FF2B5EF4-FFF2-40B4-BE49-F238E27FC236}">
                  <a16:creationId xmlns:a16="http://schemas.microsoft.com/office/drawing/2014/main" id="{7A0F4D59-A9B8-460B-917A-8BC8FDEAC5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1118" name="Tinta 1117">
              <a:extLst>
                <a:ext uri="{FF2B5EF4-FFF2-40B4-BE49-F238E27FC236}">
                  <a16:creationId xmlns:a16="http://schemas.microsoft.com/office/drawing/2014/main" id="{E29E6211-6ABE-4B59-9F91-8C004F3488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1119" name="Tinta 1118">
              <a:extLst>
                <a:ext uri="{FF2B5EF4-FFF2-40B4-BE49-F238E27FC236}">
                  <a16:creationId xmlns:a16="http://schemas.microsoft.com/office/drawing/2014/main" id="{433DE941-66BF-4946-BA14-4165A771BF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1120" name="Tinta 1119">
              <a:extLst>
                <a:ext uri="{FF2B5EF4-FFF2-40B4-BE49-F238E27FC236}">
                  <a16:creationId xmlns:a16="http://schemas.microsoft.com/office/drawing/2014/main" id="{D39CF538-0E19-48C9-9700-137CA17C95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1121" name="Tinta 1120">
              <a:extLst>
                <a:ext uri="{FF2B5EF4-FFF2-40B4-BE49-F238E27FC236}">
                  <a16:creationId xmlns:a16="http://schemas.microsoft.com/office/drawing/2014/main" id="{5D9E814D-9024-4989-8546-8E2B77FB38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1122" name="Tinta 1121">
              <a:extLst>
                <a:ext uri="{FF2B5EF4-FFF2-40B4-BE49-F238E27FC236}">
                  <a16:creationId xmlns:a16="http://schemas.microsoft.com/office/drawing/2014/main" id="{2CC95831-94A7-453E-AA9F-F97BC10AFB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1123" name="Tinta 1122">
              <a:extLst>
                <a:ext uri="{FF2B5EF4-FFF2-40B4-BE49-F238E27FC236}">
                  <a16:creationId xmlns:a16="http://schemas.microsoft.com/office/drawing/2014/main" id="{1D14A88A-913F-4825-AA48-1E4E02B995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1124" name="Tinta 1123">
              <a:extLst>
                <a:ext uri="{FF2B5EF4-FFF2-40B4-BE49-F238E27FC236}">
                  <a16:creationId xmlns:a16="http://schemas.microsoft.com/office/drawing/2014/main" id="{B1898147-BC07-46C0-A472-310DF12EAD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1125" name="Tinta 1124">
              <a:extLst>
                <a:ext uri="{FF2B5EF4-FFF2-40B4-BE49-F238E27FC236}">
                  <a16:creationId xmlns:a16="http://schemas.microsoft.com/office/drawing/2014/main" id="{93E937AC-8121-4E56-8928-D06C46C640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1126" name="Tinta 1125">
              <a:extLst>
                <a:ext uri="{FF2B5EF4-FFF2-40B4-BE49-F238E27FC236}">
                  <a16:creationId xmlns:a16="http://schemas.microsoft.com/office/drawing/2014/main" id="{D0BFF517-F467-4DF7-B1DA-BE6C086FBA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1127" name="Tinta 1126">
              <a:extLst>
                <a:ext uri="{FF2B5EF4-FFF2-40B4-BE49-F238E27FC236}">
                  <a16:creationId xmlns:a16="http://schemas.microsoft.com/office/drawing/2014/main" id="{DA7F91A7-0C82-4C4D-AB27-B0285AA2DC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1128" name="Tinta 1127">
              <a:extLst>
                <a:ext uri="{FF2B5EF4-FFF2-40B4-BE49-F238E27FC236}">
                  <a16:creationId xmlns:a16="http://schemas.microsoft.com/office/drawing/2014/main" id="{61240662-AB0C-4CE1-B352-0871524D8A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1129" name="Tinta 1128">
              <a:extLst>
                <a:ext uri="{FF2B5EF4-FFF2-40B4-BE49-F238E27FC236}">
                  <a16:creationId xmlns:a16="http://schemas.microsoft.com/office/drawing/2014/main" id="{FAA5BE50-CD35-4365-B3B3-96F64BD2C3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1130" name="Tinta 1129">
              <a:extLst>
                <a:ext uri="{FF2B5EF4-FFF2-40B4-BE49-F238E27FC236}">
                  <a16:creationId xmlns:a16="http://schemas.microsoft.com/office/drawing/2014/main" id="{5038CE06-7F33-42E6-9015-9BB05057CA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1131" name="Tinta 1130">
              <a:extLst>
                <a:ext uri="{FF2B5EF4-FFF2-40B4-BE49-F238E27FC236}">
                  <a16:creationId xmlns:a16="http://schemas.microsoft.com/office/drawing/2014/main" id="{EDEB5001-F268-47F2-B7C3-27350C1E0F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1132" name="Tinta 1131">
              <a:extLst>
                <a:ext uri="{FF2B5EF4-FFF2-40B4-BE49-F238E27FC236}">
                  <a16:creationId xmlns:a16="http://schemas.microsoft.com/office/drawing/2014/main" id="{793870C7-2DEC-4A5B-8CC2-C84CCCB00D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1133" name="Tinta 1132">
              <a:extLst>
                <a:ext uri="{FF2B5EF4-FFF2-40B4-BE49-F238E27FC236}">
                  <a16:creationId xmlns:a16="http://schemas.microsoft.com/office/drawing/2014/main" id="{BC105502-697A-485B-855C-A8EB5340A0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1134" name="Tinta 1133">
              <a:extLst>
                <a:ext uri="{FF2B5EF4-FFF2-40B4-BE49-F238E27FC236}">
                  <a16:creationId xmlns:a16="http://schemas.microsoft.com/office/drawing/2014/main" id="{C899FAB2-ED65-468D-AEE3-8D3B478CC9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1135" name="Tinta 1134">
              <a:extLst>
                <a:ext uri="{FF2B5EF4-FFF2-40B4-BE49-F238E27FC236}">
                  <a16:creationId xmlns:a16="http://schemas.microsoft.com/office/drawing/2014/main" id="{1C6C54EE-57C0-4018-9890-11718F9BBD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1136" name="Tinta 1135">
              <a:extLst>
                <a:ext uri="{FF2B5EF4-FFF2-40B4-BE49-F238E27FC236}">
                  <a16:creationId xmlns:a16="http://schemas.microsoft.com/office/drawing/2014/main" id="{A3CE274A-C672-4E24-BC37-C046596251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1137" name="Tinta 1136">
              <a:extLst>
                <a:ext uri="{FF2B5EF4-FFF2-40B4-BE49-F238E27FC236}">
                  <a16:creationId xmlns:a16="http://schemas.microsoft.com/office/drawing/2014/main" id="{E35E3000-D81B-416F-9542-57312191B3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1138" name="Tinta 1137">
              <a:extLst>
                <a:ext uri="{FF2B5EF4-FFF2-40B4-BE49-F238E27FC236}">
                  <a16:creationId xmlns:a16="http://schemas.microsoft.com/office/drawing/2014/main" id="{E0EBA9D1-F222-45DA-BD60-7E9A41E2B4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1139" name="Tinta 1138">
              <a:extLst>
                <a:ext uri="{FF2B5EF4-FFF2-40B4-BE49-F238E27FC236}">
                  <a16:creationId xmlns:a16="http://schemas.microsoft.com/office/drawing/2014/main" id="{8EC8F49D-4DFF-4C12-9A99-084161AFC2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1140" name="Tinta 1139">
              <a:extLst>
                <a:ext uri="{FF2B5EF4-FFF2-40B4-BE49-F238E27FC236}">
                  <a16:creationId xmlns:a16="http://schemas.microsoft.com/office/drawing/2014/main" id="{C4B2FA4C-D5E4-4440-AB78-FFAAE42E1C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1141" name="Tinta 1140">
              <a:extLst>
                <a:ext uri="{FF2B5EF4-FFF2-40B4-BE49-F238E27FC236}">
                  <a16:creationId xmlns:a16="http://schemas.microsoft.com/office/drawing/2014/main" id="{FE3C2856-C477-405F-BA08-E29C5485EE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1142" name="Tinta 1141">
              <a:extLst>
                <a:ext uri="{FF2B5EF4-FFF2-40B4-BE49-F238E27FC236}">
                  <a16:creationId xmlns:a16="http://schemas.microsoft.com/office/drawing/2014/main" id="{E4832B07-CF01-4D46-8E03-B6F2B44A2F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1143" name="Tinta 1142">
              <a:extLst>
                <a:ext uri="{FF2B5EF4-FFF2-40B4-BE49-F238E27FC236}">
                  <a16:creationId xmlns:a16="http://schemas.microsoft.com/office/drawing/2014/main" id="{3DE38781-13F0-4766-927D-733DF369E2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1144" name="Tinta 1143">
              <a:extLst>
                <a:ext uri="{FF2B5EF4-FFF2-40B4-BE49-F238E27FC236}">
                  <a16:creationId xmlns:a16="http://schemas.microsoft.com/office/drawing/2014/main" id="{5AF3CF9A-5EF5-4971-A3EC-08F9A4B36C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1145" name="Tinta 1144">
              <a:extLst>
                <a:ext uri="{FF2B5EF4-FFF2-40B4-BE49-F238E27FC236}">
                  <a16:creationId xmlns:a16="http://schemas.microsoft.com/office/drawing/2014/main" id="{3CC6E2E2-0967-4A91-9782-5A1C9BB6ED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1146" name="Tinta 1145">
              <a:extLst>
                <a:ext uri="{FF2B5EF4-FFF2-40B4-BE49-F238E27FC236}">
                  <a16:creationId xmlns:a16="http://schemas.microsoft.com/office/drawing/2014/main" id="{34DB0649-3E60-4535-A8DB-6C5657EB27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1147" name="Tinta 1146">
              <a:extLst>
                <a:ext uri="{FF2B5EF4-FFF2-40B4-BE49-F238E27FC236}">
                  <a16:creationId xmlns:a16="http://schemas.microsoft.com/office/drawing/2014/main" id="{629E541D-8452-4721-BC7B-08241F2AAE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1148" name="Tinta 1147">
              <a:extLst>
                <a:ext uri="{FF2B5EF4-FFF2-40B4-BE49-F238E27FC236}">
                  <a16:creationId xmlns:a16="http://schemas.microsoft.com/office/drawing/2014/main" id="{A37DB526-A64C-439B-81F5-00C3063D7C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1149" name="Tinta 1148">
              <a:extLst>
                <a:ext uri="{FF2B5EF4-FFF2-40B4-BE49-F238E27FC236}">
                  <a16:creationId xmlns:a16="http://schemas.microsoft.com/office/drawing/2014/main" id="{5E8A5258-D950-41C6-B8BC-ECE83A49BB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1150" name="Tinta 1149">
              <a:extLst>
                <a:ext uri="{FF2B5EF4-FFF2-40B4-BE49-F238E27FC236}">
                  <a16:creationId xmlns:a16="http://schemas.microsoft.com/office/drawing/2014/main" id="{03F68945-33AD-493F-B359-41303DF92F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1151" name="Tinta 1150">
              <a:extLst>
                <a:ext uri="{FF2B5EF4-FFF2-40B4-BE49-F238E27FC236}">
                  <a16:creationId xmlns:a16="http://schemas.microsoft.com/office/drawing/2014/main" id="{A0C0B486-266A-4787-91E4-88C9D04161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1152" name="Tinta 1151">
              <a:extLst>
                <a:ext uri="{FF2B5EF4-FFF2-40B4-BE49-F238E27FC236}">
                  <a16:creationId xmlns:a16="http://schemas.microsoft.com/office/drawing/2014/main" id="{D11FFB66-0AB2-499E-AFC7-12AAC30B4D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1153" name="Tinta 1152">
              <a:extLst>
                <a:ext uri="{FF2B5EF4-FFF2-40B4-BE49-F238E27FC236}">
                  <a16:creationId xmlns:a16="http://schemas.microsoft.com/office/drawing/2014/main" id="{55AF4A97-9DB6-4054-886B-5164951FC8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1154" name="Tinta 1153">
              <a:extLst>
                <a:ext uri="{FF2B5EF4-FFF2-40B4-BE49-F238E27FC236}">
                  <a16:creationId xmlns:a16="http://schemas.microsoft.com/office/drawing/2014/main" id="{DF02F36C-616C-463D-B761-A794839587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1155" name="Tinta 1154">
              <a:extLst>
                <a:ext uri="{FF2B5EF4-FFF2-40B4-BE49-F238E27FC236}">
                  <a16:creationId xmlns:a16="http://schemas.microsoft.com/office/drawing/2014/main" id="{76D87AE9-C747-44FE-B40B-ABECCAC11D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17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1156" name="Tinta 1155">
              <a:extLst>
                <a:ext uri="{FF2B5EF4-FFF2-40B4-BE49-F238E27FC236}">
                  <a16:creationId xmlns:a16="http://schemas.microsoft.com/office/drawing/2014/main" id="{7788D638-0711-4BB1-9BA8-1F12478BC2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2373214</xdr:colOff>
      <xdr:row>17</xdr:row>
      <xdr:rowOff>0</xdr:rowOff>
    </xdr:from>
    <xdr:ext cx="54360" cy="7200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1157" name="Tinta 1156">
              <a:extLst>
                <a:ext uri="{FF2B5EF4-FFF2-40B4-BE49-F238E27FC236}">
                  <a16:creationId xmlns:a16="http://schemas.microsoft.com/office/drawing/2014/main" id="{1E1E7D43-1F11-425C-8202-2ABB71DB5418}"/>
                </a:ext>
              </a:extLst>
            </xdr14:cNvPr>
            <xdr14:cNvContentPartPr/>
          </xdr14:nvContentPartPr>
          <xdr14:nvPr macro=""/>
          <xdr14:xfrm>
            <a:off x="5433120" y="12512989"/>
            <a:ext cx="54360" cy="72000"/>
          </xdr14:xfrm>
        </xdr:contentPart>
      </mc:Choice>
      <mc:Fallback xmlns="">
        <xdr:pic>
          <xdr:nvPicPr>
            <xdr:cNvPr id="580" name="Tinta 579">
              <a:extLst>
                <a:ext uri="{FF2B5EF4-FFF2-40B4-BE49-F238E27FC236}">
                  <a16:creationId xmlns:a16="http://schemas.microsoft.com/office/drawing/2014/main" id="{9044F3B1-3F5E-4C7B-99B9-7A666644DFE4}"/>
                </a:ext>
              </a:extLst>
            </xdr:cNvPr>
            <xdr:cNvPicPr/>
          </xdr:nvPicPr>
          <xdr:blipFill>
            <a:blip xmlns:r="http://schemas.openxmlformats.org/officeDocument/2006/relationships" r:embed="rId583"/>
            <a:stretch>
              <a:fillRect/>
            </a:stretch>
          </xdr:blipFill>
          <xdr:spPr>
            <a:xfrm>
              <a:off x="5427000" y="12506869"/>
              <a:ext cx="66600" cy="8424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6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75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150 0 4738,'0'0'0</inkml:trace>
  <inkml:trace contextRef="#ctx0" brushRef="#br0" timeOffset="1">8 199 6835,'0'0'1409,"-8"0"-2130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6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7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8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9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6.01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150 0 4738,'0'0'0</inkml:trace>
  <inkml:trace contextRef="#ctx0" brushRef="#br0" timeOffset="1">8 199 6835,'0'0'1409,"-8"0"-2130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1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2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3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4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4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1:45.5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30T11:53:46.5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D94E1E7-96B4-4663-8D36-42456A8171A7}" name="Tabela136810121424122412" displayName="Tabela136810121424122412" ref="A8:P18" totalsRowShown="0" headerRowDxfId="32" tableBorderDxfId="31" headerRowCellStyle="Moeda">
  <autoFilter ref="A8:P18" xr:uid="{CF41161E-963A-4BF9-8AC5-7F50A3E08D5C}"/>
  <sortState xmlns:xlrd2="http://schemas.microsoft.com/office/spreadsheetml/2017/richdata2" ref="A9:P17">
    <sortCondition descending="1" ref="A8:A17"/>
  </sortState>
  <tableColumns count="16">
    <tableColumn id="1" xr3:uid="{A57B990F-B0C2-4559-B515-F70898ECF76F}" name="TIPO" dataDxfId="30" dataCellStyle="Moeda"/>
    <tableColumn id="2" xr3:uid="{DCEEF3C3-EDDC-443A-80F7-5D98B3E26A3F}" name="VEICULO" dataDxfId="29" dataCellStyle="Moeda"/>
    <tableColumn id="3" xr3:uid="{5E1F24F6-0C8D-40E9-BC46-AAF82DC00B8B}" name="PERÍODO" dataDxfId="28" dataCellStyle="Moeda"/>
    <tableColumn id="4" xr3:uid="{1F8989A0-DD02-438E-A336-BC804D5D65BA}" name="ESQUEMA COMERCIAL" dataDxfId="27" dataCellStyle="Moeda"/>
    <tableColumn id="5" xr3:uid="{F33C2339-CD25-4AC4-AC3A-9A4CF4742CBA}" name="DUR" dataDxfId="26" dataCellStyle="Moeda"/>
    <tableColumn id="6" xr3:uid="{1E40EACC-3816-4E37-B97F-67D32D2FB795}" name="QUANT." dataDxfId="25" dataCellStyle="Vírgula"/>
    <tableColumn id="7" xr3:uid="{785C0797-8F98-4532-AFDF-3D0AA90D1572}" name="CONVERSÃO" dataDxfId="24" dataCellStyle="Moeda"/>
    <tableColumn id="8" xr3:uid="{2693BC5A-E23E-448B-9026-A820E6721638}" name="PROGRAMA" dataDxfId="23"/>
    <tableColumn id="9" xr3:uid="{57078891-C817-4EC7-B2BA-3D514F73E394}" name="R$ | BASE" dataDxfId="22" dataCellStyle="Moeda"/>
    <tableColumn id="10" xr3:uid="{50DE718E-452A-481A-9A5E-2A317957CB2A}" name="R$ | VAL. UNIT. TAB." dataDxfId="21" dataCellStyle="Moeda">
      <calculatedColumnFormula>SUM(I9*G9)</calculatedColumnFormula>
    </tableColumn>
    <tableColumn id="11" xr3:uid="{438F87D4-BAB6-4936-A92E-2BE118E059B9}" name="R$ | VAL. TAB." dataDxfId="20" dataCellStyle="Moeda">
      <calculatedColumnFormula>F9*G9*I9</calculatedColumnFormula>
    </tableColumn>
    <tableColumn id="12" xr3:uid="{CF808A2B-B830-4329-A003-539DA7E6FAF1}" name="DESCONTO " dataDxfId="19"/>
    <tableColumn id="13" xr3:uid="{7942B034-D0D9-4E4B-8503-2F2DE56B00DC}" name="R$ |VALOR UNIT. NEG." dataDxfId="18" dataCellStyle="Moeda">
      <calculatedColumnFormula>N9/F9</calculatedColumnFormula>
    </tableColumn>
    <tableColumn id="14" xr3:uid="{BE7C9F7C-AE47-458D-BDB6-41480AE2540B}" name="Valor Neg." dataDxfId="17" dataCellStyle="Moeda">
      <calculatedColumnFormula>K9-K9*L9</calculatedColumnFormula>
    </tableColumn>
    <tableColumn id="15" xr3:uid="{AF59CA7A-C3CD-4D9F-827C-EB2B6777D7F0}" name="DESCONTO 2" dataDxfId="16" dataCellStyle="Moeda">
      <calculatedColumnFormula>(Tabela136810121424122412[[#This Row],[Valor Neg.2]]/Tabela136810121424122412[[#This Row],[R$ | VAL. TAB.]]-1)*-1</calculatedColumnFormula>
    </tableColumn>
    <tableColumn id="16" xr3:uid="{3CBAD2E1-CA1E-4F43-BAC3-2CCD44CE9442}" name="Valor Neg.2" dataDxfId="15" dataCellStyle="Moeda">
      <calculatedColumnFormula>Tabela136810121424122412[[#This Row],[Valor Neg.]]*(1+$P$3)</calculatedColumnFormula>
    </tableColumn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00173EC-46A9-4917-90BA-5CC8F3985665}" name="Tabela357911131535133513" displayName="Tabela357911131535133513" ref="R8:AB19" totalsRowShown="0" headerRowDxfId="14" headerRowBorderDxfId="13" headerRowCellStyle="Moeda">
  <autoFilter ref="R8:AB19" xr:uid="{2DC20E51-DE87-451B-A202-455B39D4C11E}"/>
  <tableColumns count="11">
    <tableColumn id="1" xr3:uid="{E7C1C85F-A28B-4242-8082-89CB95FE0122}" name="TIPO MÍDIA" dataDxfId="12" dataCellStyle="Moeda"/>
    <tableColumn id="2" xr3:uid="{A144CF2F-6FCF-44A3-BBAE-6CC5577715E6}" name="TIPO VALOR" dataDxfId="11" dataCellStyle="Moeda"/>
    <tableColumn id="3" xr3:uid="{323F5CAF-95FD-4236-8369-F2C4E650BEB4}" name="TV VITÓRIA"/>
    <tableColumn id="4" xr3:uid="{0BBB625B-B129-48B4-8141-426E2FB2B2D9}" name="JOVEM PAN"/>
    <tableColumn id="5" xr3:uid="{B013A203-0D18-4D06-9585-BE3528D9FD89}" name="FM O DIA"/>
    <tableColumn id="6" xr3:uid="{09E1E3CD-20A9-47F2-B645-7077DC6FBA1A}" name="FOLHA VITÓRIA"/>
    <tableColumn id="7" xr3:uid="{2A7755C5-BDA4-418D-8490-E71F10201E80}" name="ENGAGES"/>
    <tableColumn id="8" xr3:uid="{603EACA5-9605-44E2-9D93-A3D6D713577D}" name="PRODUÇÃO"/>
    <tableColumn id="10" xr3:uid="{701845DE-2BAD-4177-8122-5B3E0D8FEBE8}" name="EVENTO"/>
    <tableColumn id="11" xr3:uid="{DB525BED-63D0-4D15-8624-B76A07E08331}" name="OUTROS"/>
    <tableColumn id="9" xr3:uid="{9BA2C7C1-7F66-48EE-B89E-B77EE58CA1A3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x:/s/PROJETOS/EUeGz7ZMjDpGmrl35YZ5Hh0Be6p5dqZIfjcdRummVRnGbg?e=9U6FW1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26E5-5D6C-4A32-BF7C-486260C51972}">
  <sheetPr>
    <tabColor rgb="FFFFC000"/>
    <pageSetUpPr fitToPage="1"/>
  </sheetPr>
  <dimension ref="A1:AM229"/>
  <sheetViews>
    <sheetView showGridLines="0" tabSelected="1" topLeftCell="E1" zoomScale="80" zoomScaleNormal="80" workbookViewId="0">
      <pane ySplit="8" topLeftCell="A9" activePane="bottomLeft" state="frozen"/>
      <selection pane="bottomLeft" activeCell="P2" sqref="P2"/>
    </sheetView>
  </sheetViews>
  <sheetFormatPr defaultColWidth="9.140625" defaultRowHeight="12.75" customHeight="1" x14ac:dyDescent="0.2"/>
  <cols>
    <col min="1" max="1" width="21.28515625" style="1" bestFit="1" customWidth="1"/>
    <col min="2" max="2" width="13.5703125" style="177" customWidth="1"/>
    <col min="3" max="3" width="14.28515625" style="87" customWidth="1"/>
    <col min="4" max="4" width="90.140625" style="88" customWidth="1"/>
    <col min="5" max="5" width="9.5703125" style="1" customWidth="1"/>
    <col min="6" max="6" width="12.28515625" style="89" customWidth="1"/>
    <col min="7" max="7" width="15.85546875" style="1" customWidth="1"/>
    <col min="8" max="8" width="22.7109375" style="90" customWidth="1"/>
    <col min="9" max="9" width="19.140625" style="91" customWidth="1"/>
    <col min="10" max="10" width="25.42578125" style="91" customWidth="1"/>
    <col min="11" max="11" width="25.85546875" style="91" bestFit="1" customWidth="1"/>
    <col min="12" max="12" width="13.7109375" style="1" customWidth="1"/>
    <col min="13" max="13" width="22.5703125" style="91" customWidth="1"/>
    <col min="14" max="14" width="24.42578125" style="92" bestFit="1" customWidth="1"/>
    <col min="15" max="15" width="11" style="73" customWidth="1"/>
    <col min="16" max="16" width="15.28515625" style="73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106" customWidth="1"/>
    <col min="32" max="32" width="26.85546875" style="92" customWidth="1"/>
    <col min="33" max="33" width="18.42578125" style="91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200" t="s">
        <v>85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76"/>
      <c r="P1" s="76"/>
      <c r="S1" s="4"/>
      <c r="AB1" s="24"/>
      <c r="AE1" s="101"/>
      <c r="AF1" s="172"/>
      <c r="AG1" s="107"/>
      <c r="AI1" s="201" t="s">
        <v>24</v>
      </c>
      <c r="AJ1" s="201"/>
      <c r="AL1" s="201" t="s">
        <v>25</v>
      </c>
      <c r="AM1" s="201"/>
    </row>
    <row r="2" spans="1:39" s="20" customFormat="1" ht="20.25" customHeight="1" x14ac:dyDescent="0.2">
      <c r="A2" s="202" t="s">
        <v>26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82"/>
      <c r="O2" s="76"/>
      <c r="P2" s="76"/>
      <c r="S2" s="4"/>
      <c r="AB2" s="24"/>
      <c r="AE2" s="101"/>
      <c r="AF2" s="172"/>
      <c r="AG2" s="107"/>
      <c r="AI2" s="136" t="s">
        <v>27</v>
      </c>
      <c r="AJ2" s="144">
        <f>N7</f>
        <v>175964</v>
      </c>
      <c r="AL2" s="136" t="s">
        <v>28</v>
      </c>
      <c r="AM2" s="144">
        <f>AJ2*(1-AM3)</f>
        <v>175964</v>
      </c>
    </row>
    <row r="3" spans="1:39" s="20" customFormat="1" ht="15" customHeigh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82"/>
      <c r="O3" s="76"/>
      <c r="P3" s="77">
        <v>0.35</v>
      </c>
      <c r="S3" s="4"/>
      <c r="AB3" s="24"/>
      <c r="AE3" s="101"/>
      <c r="AF3" s="172"/>
      <c r="AG3" s="107"/>
      <c r="AI3" s="137" t="s">
        <v>29</v>
      </c>
      <c r="AJ3" s="145">
        <f>AJ2*(20%)</f>
        <v>35192.800000000003</v>
      </c>
      <c r="AL3" s="137" t="s">
        <v>30</v>
      </c>
      <c r="AM3" s="146">
        <v>0</v>
      </c>
    </row>
    <row r="4" spans="1:39" s="20" customFormat="1" ht="15" customHeight="1" x14ac:dyDescent="0.2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82"/>
      <c r="N4" s="82"/>
      <c r="O4" s="76"/>
      <c r="P4" s="77"/>
      <c r="S4" s="4"/>
      <c r="AB4" s="24"/>
      <c r="AE4" s="101"/>
      <c r="AF4" s="172"/>
      <c r="AG4" s="107"/>
      <c r="AI4" s="136" t="s">
        <v>31</v>
      </c>
      <c r="AJ4" s="144">
        <f>AJ2-(AJ3)</f>
        <v>140771.20000000001</v>
      </c>
      <c r="AL4" s="136" t="s">
        <v>32</v>
      </c>
      <c r="AM4" s="136">
        <v>40</v>
      </c>
    </row>
    <row r="5" spans="1:39" s="20" customFormat="1" ht="15" customHeight="1" x14ac:dyDescent="0.2">
      <c r="A5" s="75"/>
      <c r="B5" s="80"/>
      <c r="C5" s="75"/>
      <c r="D5" s="75"/>
      <c r="E5" s="75"/>
      <c r="F5" s="75"/>
      <c r="G5" s="75"/>
      <c r="H5" s="81"/>
      <c r="I5" s="82"/>
      <c r="J5" s="82"/>
      <c r="K5" s="82"/>
      <c r="L5" s="75"/>
      <c r="M5" s="84" t="s">
        <v>33</v>
      </c>
      <c r="N5" s="84" t="s">
        <v>34</v>
      </c>
      <c r="O5" s="76"/>
      <c r="P5" s="77"/>
      <c r="S5" s="4"/>
      <c r="AB5" s="24"/>
      <c r="AE5" s="101"/>
      <c r="AF5" s="172"/>
      <c r="AG5" s="107"/>
      <c r="AI5" s="139" t="s">
        <v>35</v>
      </c>
      <c r="AJ5" s="140">
        <f>SUM(AJ9:AJ1048574)</f>
        <v>21326.836800000005</v>
      </c>
      <c r="AL5" s="148" t="s">
        <v>36</v>
      </c>
      <c r="AM5" s="149">
        <f>AM2*AM4</f>
        <v>7038560</v>
      </c>
    </row>
    <row r="6" spans="1:39" s="21" customFormat="1" ht="18" customHeight="1" x14ac:dyDescent="0.35">
      <c r="A6" s="75">
        <v>175336.81</v>
      </c>
      <c r="B6" s="80"/>
      <c r="C6" s="75"/>
      <c r="D6" s="75"/>
      <c r="E6" s="75"/>
      <c r="F6" s="75"/>
      <c r="G6" s="75"/>
      <c r="H6" s="81"/>
      <c r="I6" s="82"/>
      <c r="J6" s="82"/>
      <c r="K6" s="82"/>
      <c r="L6" s="75"/>
      <c r="M6" s="86">
        <v>7</v>
      </c>
      <c r="N6" s="85">
        <f>SUM(N7)/M6</f>
        <v>25137.714285714286</v>
      </c>
      <c r="O6" s="78"/>
      <c r="P6" s="78"/>
      <c r="S6" s="4"/>
      <c r="AB6" s="25"/>
      <c r="AE6" s="102"/>
      <c r="AF6" s="173"/>
      <c r="AG6" s="108"/>
      <c r="AI6" s="141" t="s">
        <v>37</v>
      </c>
      <c r="AJ6" s="144">
        <f>AJ4-(AJ5)</f>
        <v>119444.36320000001</v>
      </c>
      <c r="AL6" s="150" t="s">
        <v>38</v>
      </c>
      <c r="AM6" s="138">
        <f>(AJ5+AJ3)*AM4</f>
        <v>2260785.4720000001</v>
      </c>
    </row>
    <row r="7" spans="1:39" s="21" customFormat="1" ht="18" customHeight="1" x14ac:dyDescent="0.35">
      <c r="A7" s="93"/>
      <c r="B7" s="176"/>
      <c r="C7" s="93"/>
      <c r="D7" s="93"/>
      <c r="E7" s="94"/>
      <c r="F7" s="46">
        <f>SUM(F9:F1048576)</f>
        <v>10</v>
      </c>
      <c r="G7" s="47"/>
      <c r="H7" s="47"/>
      <c r="I7" s="48"/>
      <c r="J7" s="48"/>
      <c r="K7" s="48">
        <f>SUM(K9:K1048576)</f>
        <v>378768</v>
      </c>
      <c r="L7" s="49">
        <f>N7/K7-1</f>
        <v>-0.53543065940100543</v>
      </c>
      <c r="M7" s="48" t="s">
        <v>39</v>
      </c>
      <c r="N7" s="48">
        <f>SUM(N9:N1048576)</f>
        <v>175964</v>
      </c>
      <c r="O7" s="78"/>
      <c r="P7" s="78"/>
      <c r="S7" s="4"/>
      <c r="AB7" s="25"/>
      <c r="AD7" s="116" t="s">
        <v>40</v>
      </c>
      <c r="AE7" s="117"/>
      <c r="AF7" s="174">
        <f>SUM(AF9:AF1048576)</f>
        <v>0</v>
      </c>
      <c r="AG7" s="118">
        <f>SUM(AG9:AG1048576)</f>
        <v>0</v>
      </c>
      <c r="AI7" s="196" t="s">
        <v>41</v>
      </c>
      <c r="AJ7" s="198">
        <f>SUM(AJ6/AJ2)</f>
        <v>0.67880000000000007</v>
      </c>
      <c r="AL7" s="141" t="s">
        <v>41</v>
      </c>
      <c r="AM7" s="147">
        <f>AM5-AM6</f>
        <v>4777774.5279999999</v>
      </c>
    </row>
    <row r="8" spans="1:39" s="3" customFormat="1" ht="30.75" customHeight="1" x14ac:dyDescent="0.2">
      <c r="A8" s="39" t="s">
        <v>42</v>
      </c>
      <c r="B8" s="40" t="s">
        <v>3</v>
      </c>
      <c r="C8" s="41" t="s">
        <v>43</v>
      </c>
      <c r="D8" s="41" t="s">
        <v>44</v>
      </c>
      <c r="E8" s="42" t="s">
        <v>45</v>
      </c>
      <c r="F8" s="43" t="s">
        <v>46</v>
      </c>
      <c r="G8" s="44" t="s">
        <v>47</v>
      </c>
      <c r="H8" s="45" t="s">
        <v>48</v>
      </c>
      <c r="I8" s="83" t="s">
        <v>49</v>
      </c>
      <c r="J8" s="83" t="s">
        <v>50</v>
      </c>
      <c r="K8" s="83" t="s">
        <v>51</v>
      </c>
      <c r="L8" s="45" t="s">
        <v>52</v>
      </c>
      <c r="M8" s="83" t="s">
        <v>53</v>
      </c>
      <c r="N8" s="83" t="s">
        <v>54</v>
      </c>
      <c r="O8" s="79" t="s">
        <v>55</v>
      </c>
      <c r="P8" s="79" t="s">
        <v>56</v>
      </c>
      <c r="Q8" s="71"/>
      <c r="R8" s="35" t="s">
        <v>57</v>
      </c>
      <c r="S8" s="35" t="s">
        <v>58</v>
      </c>
      <c r="T8" s="35" t="s">
        <v>6</v>
      </c>
      <c r="U8" s="35" t="s">
        <v>9</v>
      </c>
      <c r="V8" s="35" t="s">
        <v>11</v>
      </c>
      <c r="W8" s="35" t="s">
        <v>13</v>
      </c>
      <c r="X8" s="35" t="s">
        <v>16</v>
      </c>
      <c r="Y8" s="35" t="s">
        <v>18</v>
      </c>
      <c r="Z8" s="35" t="s">
        <v>20</v>
      </c>
      <c r="AA8" s="35" t="s">
        <v>22</v>
      </c>
      <c r="AB8" s="30" t="s">
        <v>59</v>
      </c>
      <c r="AD8" s="113" t="s">
        <v>60</v>
      </c>
      <c r="AE8" s="114" t="s">
        <v>61</v>
      </c>
      <c r="AF8" s="115" t="s">
        <v>59</v>
      </c>
      <c r="AG8" s="115" t="s">
        <v>62</v>
      </c>
      <c r="AI8" s="197"/>
      <c r="AJ8" s="199"/>
      <c r="AL8" s="142" t="s">
        <v>63</v>
      </c>
      <c r="AM8" s="143">
        <f>SUM(AM7/AM5)</f>
        <v>0.67879999999999996</v>
      </c>
    </row>
    <row r="9" spans="1:39" s="3" customFormat="1" ht="53.25" customHeight="1" x14ac:dyDescent="0.2">
      <c r="A9" s="182" t="s">
        <v>5</v>
      </c>
      <c r="B9" s="183" t="s">
        <v>6</v>
      </c>
      <c r="C9" s="178" t="s">
        <v>77</v>
      </c>
      <c r="D9" s="184" t="s">
        <v>89</v>
      </c>
      <c r="E9" s="179" t="s">
        <v>76</v>
      </c>
      <c r="F9" s="185">
        <v>1</v>
      </c>
      <c r="G9" s="186">
        <v>1</v>
      </c>
      <c r="H9" s="194" t="s">
        <v>90</v>
      </c>
      <c r="I9" s="187">
        <v>16500</v>
      </c>
      <c r="J9" s="188">
        <f t="shared" ref="J9:J18" si="0">SUM(I9*G9)</f>
        <v>16500</v>
      </c>
      <c r="K9" s="189">
        <f t="shared" ref="K9:K18" si="1">F9*G9*I9</f>
        <v>16500</v>
      </c>
      <c r="L9" s="190">
        <v>1</v>
      </c>
      <c r="M9" s="191">
        <f t="shared" ref="M9:M18" si="2">N9/F9</f>
        <v>0</v>
      </c>
      <c r="N9" s="192">
        <f t="shared" ref="N9:N18" si="3">K9-K9*L9</f>
        <v>0</v>
      </c>
      <c r="O9" s="180">
        <f>(Tabela136810121424122412[[#This Row],[Valor Neg.2]]/Tabela136810121424122412[[#This Row],[R$ | VAL. TAB.]]-1)*-1</f>
        <v>1</v>
      </c>
      <c r="P9" s="181">
        <f>Tabela136810121424122412[[#This Row],[Valor Neg.]]*(1+$P$3)</f>
        <v>0</v>
      </c>
      <c r="Q9" s="72"/>
      <c r="R9" s="69" t="s">
        <v>5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D9" s="4" t="s">
        <v>64</v>
      </c>
      <c r="AE9" s="100">
        <v>1</v>
      </c>
      <c r="AF9" s="109">
        <v>0</v>
      </c>
      <c r="AG9" s="109">
        <f>AF9/AE9</f>
        <v>0</v>
      </c>
      <c r="AI9" s="134" t="s">
        <v>65</v>
      </c>
      <c r="AJ9" s="135">
        <f>SUM(AJ4*10%)</f>
        <v>14077.120000000003</v>
      </c>
      <c r="AL9" s="151"/>
      <c r="AM9" s="152"/>
    </row>
    <row r="10" spans="1:39" s="3" customFormat="1" ht="54" customHeight="1" x14ac:dyDescent="0.2">
      <c r="A10" s="182" t="s">
        <v>5</v>
      </c>
      <c r="B10" s="183" t="s">
        <v>20</v>
      </c>
      <c r="C10" s="178" t="s">
        <v>20</v>
      </c>
      <c r="D10" s="184" t="s">
        <v>86</v>
      </c>
      <c r="E10" s="179" t="s">
        <v>76</v>
      </c>
      <c r="F10" s="185">
        <v>1</v>
      </c>
      <c r="G10" s="186">
        <v>1</v>
      </c>
      <c r="H10" s="194" t="s">
        <v>20</v>
      </c>
      <c r="I10" s="187">
        <v>2200</v>
      </c>
      <c r="J10" s="188">
        <f t="shared" si="0"/>
        <v>2200</v>
      </c>
      <c r="K10" s="189">
        <f t="shared" si="1"/>
        <v>2200</v>
      </c>
      <c r="L10" s="190">
        <v>1</v>
      </c>
      <c r="M10" s="191">
        <f t="shared" si="2"/>
        <v>0</v>
      </c>
      <c r="N10" s="192">
        <f t="shared" si="3"/>
        <v>0</v>
      </c>
      <c r="O10" s="180">
        <f>(Tabela136810121424122412[[#This Row],[Valor Neg.2]]/Tabela136810121424122412[[#This Row],[R$ | VAL. TAB.]]-1)*-1</f>
        <v>1</v>
      </c>
      <c r="P10" s="181">
        <f>Tabela136810121424122412[[#This Row],[Valor Neg.]]*(1+$P$3)</f>
        <v>0</v>
      </c>
      <c r="Q10" s="72"/>
      <c r="R10" s="50"/>
      <c r="S10" s="50" t="s">
        <v>66</v>
      </c>
      <c r="T10" s="51">
        <f>IF(SUMIFS($K$8:$K$1048576,$B$8:$B$1048576,T$8,$A$8:$A$1048576,$R9)=0,0,SUMIFS($K$8:$K$1048576,$B$8:$B$1048576,T$8,$A$8:$A$1048576,$R9))</f>
        <v>16500</v>
      </c>
      <c r="U10" s="51">
        <f>IF(SUMIFS($K$8:$K$1048576,$B$8:$B$1048576,U$8,$A$8:$A$1048576,$R9)=0,0,SUMIFS($K$8:$K$1048576,$B$8:$B$1048576,U$8,$A$8:$A$1048576,$R9))</f>
        <v>0</v>
      </c>
      <c r="V10" s="51">
        <f>IF(SUMIFS($K$8:$K$1048576,$B$8:$B$1048576,V$8,$A$8:$A$1048576,$R9)=0,0,SUMIFS($K$8:$K$1048576,$B$8:$B$1048576,V$8,$A$8:$A$1048576,$R9))</f>
        <v>0</v>
      </c>
      <c r="W10" s="51">
        <f>IF(SUMIFS($K$8:$K$1048576,$B$8:$B$1048576,W$8,$A$8:$A$1048576,$R9)=0,0,SUMIFS($K$8:$K$1048576,$B$8:$B$1048576,W$8,$A$8:$A$1048576,$R9))</f>
        <v>2200</v>
      </c>
      <c r="X10" s="51">
        <f>IF(SUMIFS($K$8:$K$1048576,$B$8:$B$1048576,X$8,$A$8:$A$1048576,$R9)=0,0,SUMIFS($K$8:$K$1048576,$B$8:$B$1048576,X$8,$A$8:$A$1048576,$R9))</f>
        <v>10450</v>
      </c>
      <c r="Y10" s="51"/>
      <c r="Z10" s="51">
        <f>IF(SUMIFS($K$8:$K$1048576,$B$8:$B$1048576,Z$8,$A$8:$A$1048576,$R9)=0,0,SUMIFS($K$8:$K$1048576,$B$8:$B$1048576,Z$8,$A$8:$A$1048576,$R9))</f>
        <v>7700</v>
      </c>
      <c r="AA10" s="51">
        <f>IF(SUMIFS($K$8:$K$1048576,$B$8:$B$1048576,AA$8,$A$8:$A$1048576,$R9)=0,0,SUMIFS($K$8:$K$1048576,$B$8:$B$1048576,AA$8,$A$8:$A$1048576,$R9))</f>
        <v>3300</v>
      </c>
      <c r="AB10" s="52">
        <f>SUM(T10:AA10)</f>
        <v>40150</v>
      </c>
      <c r="AE10" s="100"/>
      <c r="AF10" s="109"/>
      <c r="AG10" s="109"/>
      <c r="AI10" s="132" t="s">
        <v>67</v>
      </c>
      <c r="AJ10" s="133">
        <f>SUM(AJ4*5.15%)</f>
        <v>7249.7168000000011</v>
      </c>
      <c r="AL10" s="153"/>
      <c r="AM10" s="154"/>
    </row>
    <row r="11" spans="1:39" s="3" customFormat="1" ht="48.75" customHeight="1" x14ac:dyDescent="0.2">
      <c r="A11" s="182" t="s">
        <v>5</v>
      </c>
      <c r="B11" s="183" t="s">
        <v>22</v>
      </c>
      <c r="C11" s="178" t="s">
        <v>83</v>
      </c>
      <c r="D11" s="184" t="s">
        <v>87</v>
      </c>
      <c r="E11" s="179" t="s">
        <v>76</v>
      </c>
      <c r="F11" s="185">
        <v>1</v>
      </c>
      <c r="G11" s="186">
        <v>1</v>
      </c>
      <c r="H11" s="194" t="s">
        <v>78</v>
      </c>
      <c r="I11" s="187">
        <v>3300</v>
      </c>
      <c r="J11" s="188">
        <f t="shared" si="0"/>
        <v>3300</v>
      </c>
      <c r="K11" s="189">
        <f t="shared" si="1"/>
        <v>3300</v>
      </c>
      <c r="L11" s="190">
        <v>1</v>
      </c>
      <c r="M11" s="191">
        <f t="shared" si="2"/>
        <v>0</v>
      </c>
      <c r="N11" s="192">
        <f t="shared" si="3"/>
        <v>0</v>
      </c>
      <c r="O11" s="180">
        <f>(Tabela136810121424122412[[#This Row],[Valor Neg.2]]/Tabela136810121424122412[[#This Row],[R$ | VAL. TAB.]]-1)*-1</f>
        <v>1</v>
      </c>
      <c r="P11" s="181">
        <f>Tabela136810121424122412[[#This Row],[Valor Neg.]]*(1+$P$3)</f>
        <v>0</v>
      </c>
      <c r="Q11" s="72"/>
      <c r="R11" s="50"/>
      <c r="S11" s="95" t="s">
        <v>68</v>
      </c>
      <c r="T11" s="66">
        <f t="shared" ref="T11:AA11" si="4">IF(SUMIFS($N$8:$N$1048576,$B$8:$B$1048576,T$8,$A$8:$A$1048576,$R9)=0,0,SUMIFS($N$8:$N$1048576,$B$8:$B$1048576,T$8,$A$8:$A$1048576,$R9))</f>
        <v>0</v>
      </c>
      <c r="U11" s="66">
        <f t="shared" si="4"/>
        <v>0</v>
      </c>
      <c r="V11" s="66">
        <f t="shared" si="4"/>
        <v>0</v>
      </c>
      <c r="W11" s="66">
        <f t="shared" si="4"/>
        <v>0</v>
      </c>
      <c r="X11" s="66">
        <f t="shared" si="4"/>
        <v>1155</v>
      </c>
      <c r="Y11" s="66">
        <f t="shared" si="4"/>
        <v>0</v>
      </c>
      <c r="Z11" s="66">
        <f t="shared" si="4"/>
        <v>5500</v>
      </c>
      <c r="AA11" s="66">
        <f t="shared" si="4"/>
        <v>0</v>
      </c>
      <c r="AB11" s="67">
        <f>SUM(T11:AA11)</f>
        <v>6655</v>
      </c>
      <c r="AE11" s="100"/>
      <c r="AF11" s="109"/>
      <c r="AG11" s="109"/>
      <c r="AI11" s="132" t="s">
        <v>18</v>
      </c>
      <c r="AJ11" s="133">
        <f>AG7</f>
        <v>0</v>
      </c>
      <c r="AL11" s="155"/>
      <c r="AM11" s="156"/>
    </row>
    <row r="12" spans="1:39" s="3" customFormat="1" ht="48.75" customHeight="1" x14ac:dyDescent="0.2">
      <c r="A12" s="182" t="s">
        <v>5</v>
      </c>
      <c r="B12" s="183" t="s">
        <v>13</v>
      </c>
      <c r="C12" s="178" t="s">
        <v>80</v>
      </c>
      <c r="D12" s="184" t="s">
        <v>80</v>
      </c>
      <c r="E12" s="179" t="s">
        <v>76</v>
      </c>
      <c r="F12" s="185">
        <v>1</v>
      </c>
      <c r="G12" s="186">
        <v>1</v>
      </c>
      <c r="H12" s="194" t="s">
        <v>81</v>
      </c>
      <c r="I12" s="187">
        <v>2200</v>
      </c>
      <c r="J12" s="188">
        <f t="shared" si="0"/>
        <v>2200</v>
      </c>
      <c r="K12" s="189">
        <f t="shared" si="1"/>
        <v>2200</v>
      </c>
      <c r="L12" s="190">
        <v>1</v>
      </c>
      <c r="M12" s="191">
        <f t="shared" si="2"/>
        <v>0</v>
      </c>
      <c r="N12" s="192">
        <f t="shared" si="3"/>
        <v>0</v>
      </c>
      <c r="O12" s="180">
        <f>(Tabela136810121424122412[[#This Row],[Valor Neg.2]]/Tabela136810121424122412[[#This Row],[R$ | VAL. TAB.]]-1)*-1</f>
        <v>1</v>
      </c>
      <c r="P12" s="181">
        <f>Tabela136810121424122412[[#This Row],[Valor Neg.]]*(1+$P$3)</f>
        <v>0</v>
      </c>
      <c r="Q12" s="72"/>
      <c r="R12" s="56"/>
      <c r="S12" s="56" t="s">
        <v>69</v>
      </c>
      <c r="T12" s="57">
        <f t="shared" ref="T12:AB12" si="5">IFERROR(T11/T10-1,"-")</f>
        <v>-1</v>
      </c>
      <c r="U12" s="57" t="str">
        <f t="shared" si="5"/>
        <v>-</v>
      </c>
      <c r="V12" s="57" t="str">
        <f t="shared" si="5"/>
        <v>-</v>
      </c>
      <c r="W12" s="57">
        <f t="shared" si="5"/>
        <v>-1</v>
      </c>
      <c r="X12" s="57">
        <f t="shared" si="5"/>
        <v>-0.88947368421052631</v>
      </c>
      <c r="Y12" s="57" t="str">
        <f t="shared" si="5"/>
        <v>-</v>
      </c>
      <c r="Z12" s="57">
        <f t="shared" si="5"/>
        <v>-0.2857142857142857</v>
      </c>
      <c r="AA12" s="57">
        <f t="shared" si="5"/>
        <v>-1</v>
      </c>
      <c r="AB12" s="58">
        <f t="shared" si="5"/>
        <v>-0.83424657534246571</v>
      </c>
      <c r="AE12" s="100"/>
      <c r="AF12" s="109"/>
      <c r="AG12" s="109"/>
      <c r="AI12" s="124" t="s">
        <v>23</v>
      </c>
      <c r="AJ12" s="125">
        <v>0</v>
      </c>
      <c r="AL12" s="157"/>
      <c r="AM12" s="158"/>
    </row>
    <row r="13" spans="1:39" s="3" customFormat="1" ht="72.75" customHeight="1" x14ac:dyDescent="0.2">
      <c r="A13" s="182" t="s">
        <v>5</v>
      </c>
      <c r="B13" s="183" t="s">
        <v>16</v>
      </c>
      <c r="C13" s="178"/>
      <c r="D13" s="184" t="s">
        <v>84</v>
      </c>
      <c r="E13" s="179" t="s">
        <v>76</v>
      </c>
      <c r="F13" s="185">
        <v>1</v>
      </c>
      <c r="G13" s="186">
        <v>1</v>
      </c>
      <c r="H13" s="194" t="s">
        <v>20</v>
      </c>
      <c r="I13" s="187">
        <v>2200</v>
      </c>
      <c r="J13" s="188">
        <f t="shared" si="0"/>
        <v>2200</v>
      </c>
      <c r="K13" s="189">
        <f t="shared" si="1"/>
        <v>2200</v>
      </c>
      <c r="L13" s="190">
        <v>1</v>
      </c>
      <c r="M13" s="191">
        <f t="shared" si="2"/>
        <v>0</v>
      </c>
      <c r="N13" s="192">
        <f t="shared" si="3"/>
        <v>0</v>
      </c>
      <c r="O13" s="180">
        <f>(Tabela136810121424122412[[#This Row],[Valor Neg.2]]/Tabela136810121424122412[[#This Row],[R$ | VAL. TAB.]]-1)*-1</f>
        <v>1</v>
      </c>
      <c r="P13" s="181">
        <f>Tabela136810121424122412[[#This Row],[Valor Neg.]]*(1+$P$3)</f>
        <v>0</v>
      </c>
      <c r="Q13" s="72"/>
      <c r="R13" s="70" t="s">
        <v>8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E13" s="100"/>
      <c r="AF13" s="109"/>
      <c r="AG13" s="109"/>
      <c r="AI13" s="126" t="s">
        <v>16</v>
      </c>
      <c r="AJ13" s="127">
        <v>0</v>
      </c>
      <c r="AL13" s="159"/>
      <c r="AM13" s="160"/>
    </row>
    <row r="14" spans="1:39" s="3" customFormat="1" ht="60" customHeight="1" x14ac:dyDescent="0.2">
      <c r="A14" s="182" t="s">
        <v>5</v>
      </c>
      <c r="B14" s="183" t="s">
        <v>20</v>
      </c>
      <c r="C14" s="178" t="s">
        <v>20</v>
      </c>
      <c r="D14" s="184" t="s">
        <v>18</v>
      </c>
      <c r="E14" s="179" t="s">
        <v>76</v>
      </c>
      <c r="F14" s="185">
        <v>1</v>
      </c>
      <c r="G14" s="186">
        <v>1</v>
      </c>
      <c r="H14" s="194" t="s">
        <v>20</v>
      </c>
      <c r="I14" s="187">
        <v>5500</v>
      </c>
      <c r="J14" s="188">
        <f t="shared" si="0"/>
        <v>5500</v>
      </c>
      <c r="K14" s="189">
        <f t="shared" si="1"/>
        <v>5500</v>
      </c>
      <c r="L14" s="190">
        <v>0</v>
      </c>
      <c r="M14" s="191">
        <f t="shared" si="2"/>
        <v>5500</v>
      </c>
      <c r="N14" s="192">
        <f t="shared" si="3"/>
        <v>5500</v>
      </c>
      <c r="O14" s="180">
        <f>(Tabela136810121424122412[[#This Row],[Valor Neg.2]]/Tabela136810121424122412[[#This Row],[R$ | VAL. TAB.]]-1)*-1</f>
        <v>-0.35000000000000009</v>
      </c>
      <c r="P14" s="181">
        <f>Tabela136810121424122412[[#This Row],[Valor Neg.]]*(1+$P$3)</f>
        <v>7425.0000000000009</v>
      </c>
      <c r="Q14" s="72"/>
      <c r="R14" s="53"/>
      <c r="S14" s="59" t="s">
        <v>66</v>
      </c>
      <c r="T14" s="54">
        <f t="shared" ref="T14:AA14" si="6">IF(SUMIFS($K$8:$K$1048576,$B$8:$B$1048576,T$8,$A$8:$A$1048576,$R13)=0,0,SUMIFS($K$8:$K$1048576,$B$8:$B$1048576,T$8,$A$8:$A$1048576,$R13))</f>
        <v>338618</v>
      </c>
      <c r="U14" s="54">
        <f t="shared" si="6"/>
        <v>0</v>
      </c>
      <c r="V14" s="54">
        <f t="shared" si="6"/>
        <v>0</v>
      </c>
      <c r="W14" s="54">
        <f t="shared" si="6"/>
        <v>0</v>
      </c>
      <c r="X14" s="54">
        <f t="shared" si="6"/>
        <v>0</v>
      </c>
      <c r="Y14" s="54">
        <f t="shared" si="6"/>
        <v>0</v>
      </c>
      <c r="Z14" s="54">
        <f t="shared" si="6"/>
        <v>0</v>
      </c>
      <c r="AA14" s="54">
        <f t="shared" si="6"/>
        <v>0</v>
      </c>
      <c r="AB14" s="55">
        <f>SUM(T14:AA14)</f>
        <v>338618</v>
      </c>
      <c r="AE14" s="100"/>
      <c r="AF14" s="109"/>
      <c r="AG14" s="109"/>
      <c r="AI14" s="128" t="s">
        <v>70</v>
      </c>
      <c r="AJ14" s="129">
        <v>0</v>
      </c>
      <c r="AL14" s="161"/>
      <c r="AM14" s="162"/>
    </row>
    <row r="15" spans="1:39" s="3" customFormat="1" ht="44.25" customHeight="1" x14ac:dyDescent="0.2">
      <c r="A15" s="182" t="s">
        <v>5</v>
      </c>
      <c r="B15" s="183" t="s">
        <v>22</v>
      </c>
      <c r="C15" s="178"/>
      <c r="D15" s="184" t="s">
        <v>91</v>
      </c>
      <c r="E15" s="179" t="s">
        <v>76</v>
      </c>
      <c r="F15" s="185">
        <v>1</v>
      </c>
      <c r="G15" s="186">
        <v>1</v>
      </c>
      <c r="H15" s="194" t="s">
        <v>76</v>
      </c>
      <c r="I15" s="187">
        <v>0</v>
      </c>
      <c r="J15" s="188">
        <f t="shared" si="0"/>
        <v>0</v>
      </c>
      <c r="K15" s="189">
        <f t="shared" si="1"/>
        <v>0</v>
      </c>
      <c r="L15" s="190">
        <v>0</v>
      </c>
      <c r="M15" s="191">
        <f t="shared" si="2"/>
        <v>0</v>
      </c>
      <c r="N15" s="192">
        <f t="shared" si="3"/>
        <v>0</v>
      </c>
      <c r="O15" s="180" t="e">
        <f>(Tabela136810121424122412[[#This Row],[Valor Neg.2]]/Tabela136810121424122412[[#This Row],[R$ | VAL. TAB.]]-1)*-1</f>
        <v>#DIV/0!</v>
      </c>
      <c r="P15" s="181">
        <f>Tabela136810121424122412[[#This Row],[Valor Neg.]]*(1+$P$3)</f>
        <v>0</v>
      </c>
      <c r="Q15" s="72"/>
      <c r="R15" s="53"/>
      <c r="S15" s="96" t="s">
        <v>68</v>
      </c>
      <c r="T15" s="64">
        <f t="shared" ref="T15:AA15" si="7">IF(SUMIFS($N$8:$N$1048576,$B$8:$B$1048576,T$8,$A$8:$A$1048576,$R13)=0,0,SUMIFS($N$8:$N$1048576,$B$8:$B$1048576,T$8,$A$8:$A$1048576,$R13))</f>
        <v>169309</v>
      </c>
      <c r="U15" s="64">
        <f t="shared" si="7"/>
        <v>0</v>
      </c>
      <c r="V15" s="64">
        <f t="shared" si="7"/>
        <v>0</v>
      </c>
      <c r="W15" s="64">
        <f t="shared" si="7"/>
        <v>0</v>
      </c>
      <c r="X15" s="64">
        <f t="shared" si="7"/>
        <v>0</v>
      </c>
      <c r="Y15" s="64">
        <f t="shared" si="7"/>
        <v>0</v>
      </c>
      <c r="Z15" s="64">
        <f t="shared" si="7"/>
        <v>0</v>
      </c>
      <c r="AA15" s="64">
        <f t="shared" si="7"/>
        <v>0</v>
      </c>
      <c r="AB15" s="65">
        <f>SUM(T15:AA15)</f>
        <v>169309</v>
      </c>
      <c r="AE15" s="100"/>
      <c r="AF15" s="109"/>
      <c r="AG15" s="109"/>
      <c r="AI15" s="130" t="s">
        <v>71</v>
      </c>
      <c r="AJ15" s="131">
        <v>0</v>
      </c>
      <c r="AL15" s="163"/>
      <c r="AM15" s="164"/>
    </row>
    <row r="16" spans="1:39" s="3" customFormat="1" ht="58.5" customHeight="1" x14ac:dyDescent="0.2">
      <c r="A16" s="182" t="s">
        <v>5</v>
      </c>
      <c r="B16" s="183" t="s">
        <v>20</v>
      </c>
      <c r="C16" s="178" t="s">
        <v>20</v>
      </c>
      <c r="D16" s="184" t="s">
        <v>92</v>
      </c>
      <c r="E16" s="179" t="s">
        <v>76</v>
      </c>
      <c r="F16" s="185">
        <v>1</v>
      </c>
      <c r="G16" s="186">
        <v>1</v>
      </c>
      <c r="H16" s="194" t="s">
        <v>20</v>
      </c>
      <c r="I16" s="187">
        <v>0</v>
      </c>
      <c r="J16" s="188">
        <f t="shared" si="0"/>
        <v>0</v>
      </c>
      <c r="K16" s="189">
        <f t="shared" si="1"/>
        <v>0</v>
      </c>
      <c r="L16" s="190">
        <v>0</v>
      </c>
      <c r="M16" s="191">
        <f t="shared" si="2"/>
        <v>0</v>
      </c>
      <c r="N16" s="192">
        <f t="shared" si="3"/>
        <v>0</v>
      </c>
      <c r="O16" s="180" t="e">
        <f>(Tabela136810121424122412[[#This Row],[Valor Neg.2]]/Tabela136810121424122412[[#This Row],[R$ | VAL. TAB.]]-1)*-1</f>
        <v>#DIV/0!</v>
      </c>
      <c r="P16" s="181">
        <f>Tabela136810121424122412[[#This Row],[Valor Neg.]]*(1+$P$3)</f>
        <v>0</v>
      </c>
      <c r="Q16" s="72"/>
      <c r="R16" s="60"/>
      <c r="S16" s="61" t="s">
        <v>69</v>
      </c>
      <c r="T16" s="62">
        <f t="shared" ref="T16:AB16" si="8">IFERROR(T15/T14-1,"-")</f>
        <v>-0.5</v>
      </c>
      <c r="U16" s="62" t="str">
        <f t="shared" si="8"/>
        <v>-</v>
      </c>
      <c r="V16" s="62" t="str">
        <f t="shared" si="8"/>
        <v>-</v>
      </c>
      <c r="W16" s="62" t="str">
        <f t="shared" si="8"/>
        <v>-</v>
      </c>
      <c r="X16" s="62" t="str">
        <f t="shared" si="8"/>
        <v>-</v>
      </c>
      <c r="Y16" s="62" t="str">
        <f t="shared" si="8"/>
        <v>-</v>
      </c>
      <c r="Z16" s="62" t="str">
        <f t="shared" si="8"/>
        <v>-</v>
      </c>
      <c r="AA16" s="62" t="str">
        <f t="shared" si="8"/>
        <v>-</v>
      </c>
      <c r="AB16" s="63">
        <f t="shared" si="8"/>
        <v>-0.5</v>
      </c>
      <c r="AE16" s="100"/>
      <c r="AF16" s="109"/>
      <c r="AG16" s="109"/>
      <c r="AI16" s="170" t="s">
        <v>72</v>
      </c>
      <c r="AJ16" s="171">
        <v>0</v>
      </c>
      <c r="AL16" s="165"/>
      <c r="AM16" s="166"/>
    </row>
    <row r="17" spans="1:39" s="3" customFormat="1" ht="50.25" customHeight="1" x14ac:dyDescent="0.2">
      <c r="A17" s="182" t="s">
        <v>5</v>
      </c>
      <c r="B17" s="183" t="s">
        <v>16</v>
      </c>
      <c r="C17" s="178"/>
      <c r="D17" s="184" t="s">
        <v>93</v>
      </c>
      <c r="E17" s="179" t="s">
        <v>76</v>
      </c>
      <c r="F17" s="185">
        <v>1</v>
      </c>
      <c r="G17" s="186">
        <v>1</v>
      </c>
      <c r="H17" s="194" t="s">
        <v>82</v>
      </c>
      <c r="I17" s="187">
        <v>8250</v>
      </c>
      <c r="J17" s="188">
        <f t="shared" si="0"/>
        <v>8250</v>
      </c>
      <c r="K17" s="189">
        <f t="shared" si="1"/>
        <v>8250</v>
      </c>
      <c r="L17" s="190">
        <v>0.86</v>
      </c>
      <c r="M17" s="191">
        <f t="shared" si="2"/>
        <v>1155</v>
      </c>
      <c r="N17" s="192">
        <f t="shared" si="3"/>
        <v>1155</v>
      </c>
      <c r="O17" s="180">
        <f>(Tabela136810121424122412[[#This Row],[Valor Neg.2]]/Tabela136810121424122412[[#This Row],[R$ | VAL. TAB.]]-1)*-1</f>
        <v>0.81099999999999994</v>
      </c>
      <c r="P17" s="181">
        <f>Tabela136810121424122412[[#This Row],[Valor Neg.]]*(1+$P$3)</f>
        <v>1559.25</v>
      </c>
      <c r="Q17" s="72"/>
      <c r="R17" s="32"/>
      <c r="S17" s="32" t="s">
        <v>73</v>
      </c>
      <c r="T17" s="33">
        <f t="shared" ref="T17:AA18" si="9">T14+T10</f>
        <v>355118</v>
      </c>
      <c r="U17" s="33">
        <f t="shared" si="9"/>
        <v>0</v>
      </c>
      <c r="V17" s="33">
        <f t="shared" si="9"/>
        <v>0</v>
      </c>
      <c r="W17" s="33">
        <f t="shared" si="9"/>
        <v>2200</v>
      </c>
      <c r="X17" s="33">
        <f t="shared" si="9"/>
        <v>10450</v>
      </c>
      <c r="Y17" s="33">
        <f t="shared" si="9"/>
        <v>0</v>
      </c>
      <c r="Z17" s="33">
        <f t="shared" si="9"/>
        <v>7700</v>
      </c>
      <c r="AA17" s="33">
        <f t="shared" si="9"/>
        <v>3300</v>
      </c>
      <c r="AB17" s="33">
        <f>SUM(T17:AA17)</f>
        <v>378768</v>
      </c>
      <c r="AE17" s="100"/>
      <c r="AF17" s="109"/>
      <c r="AG17" s="109"/>
      <c r="AI17" s="119"/>
      <c r="AJ17" s="120"/>
      <c r="AL17" s="165"/>
      <c r="AM17" s="166"/>
    </row>
    <row r="18" spans="1:39" s="3" customFormat="1" ht="45" customHeight="1" x14ac:dyDescent="0.2">
      <c r="A18" s="182" t="s">
        <v>8</v>
      </c>
      <c r="B18" s="183" t="s">
        <v>6</v>
      </c>
      <c r="C18" s="178"/>
      <c r="D18" s="184" t="s">
        <v>88</v>
      </c>
      <c r="E18" s="179" t="s">
        <v>79</v>
      </c>
      <c r="F18" s="185">
        <v>1</v>
      </c>
      <c r="G18" s="186">
        <v>1</v>
      </c>
      <c r="H18" s="193" t="s">
        <v>94</v>
      </c>
      <c r="I18" s="187">
        <v>338618</v>
      </c>
      <c r="J18" s="188">
        <f t="shared" si="0"/>
        <v>338618</v>
      </c>
      <c r="K18" s="189">
        <f t="shared" si="1"/>
        <v>338618</v>
      </c>
      <c r="L18" s="190">
        <v>0.5</v>
      </c>
      <c r="M18" s="191">
        <f t="shared" si="2"/>
        <v>169309</v>
      </c>
      <c r="N18" s="192">
        <f t="shared" si="3"/>
        <v>169309</v>
      </c>
      <c r="O18" s="180">
        <f>(Tabela136810121424122412[[#This Row],[Valor Neg.2]]/Tabela136810121424122412[[#This Row],[R$ | VAL. TAB.]]-1)*-1</f>
        <v>0.32499999999999996</v>
      </c>
      <c r="P18" s="181">
        <f>Tabela136810121424122412[[#This Row],[Valor Neg.]]*(1+$P$3)</f>
        <v>228567.15000000002</v>
      </c>
      <c r="Q18" s="72"/>
      <c r="R18" s="32"/>
      <c r="S18" s="97" t="s">
        <v>74</v>
      </c>
      <c r="T18" s="68">
        <f t="shared" si="9"/>
        <v>169309</v>
      </c>
      <c r="U18" s="68">
        <f t="shared" si="9"/>
        <v>0</v>
      </c>
      <c r="V18" s="68">
        <f t="shared" si="9"/>
        <v>0</v>
      </c>
      <c r="W18" s="68">
        <f t="shared" si="9"/>
        <v>0</v>
      </c>
      <c r="X18" s="68">
        <f t="shared" si="9"/>
        <v>1155</v>
      </c>
      <c r="Y18" s="68">
        <f t="shared" si="9"/>
        <v>0</v>
      </c>
      <c r="Z18" s="68">
        <f t="shared" si="9"/>
        <v>5500</v>
      </c>
      <c r="AA18" s="68">
        <f t="shared" si="9"/>
        <v>0</v>
      </c>
      <c r="AB18" s="68">
        <f>SUM(T18:AA18)</f>
        <v>175964</v>
      </c>
      <c r="AE18" s="100"/>
      <c r="AF18" s="109"/>
      <c r="AG18" s="109"/>
      <c r="AI18" s="119"/>
      <c r="AJ18" s="120"/>
      <c r="AL18" s="165"/>
      <c r="AM18" s="166"/>
    </row>
    <row r="19" spans="1:39" s="3" customFormat="1" ht="45" customHeight="1" x14ac:dyDescent="0.2">
      <c r="A19" s="1"/>
      <c r="B19" s="177"/>
      <c r="C19" s="87"/>
      <c r="D19" s="88"/>
      <c r="E19" s="1"/>
      <c r="F19" s="89"/>
      <c r="G19" s="1"/>
      <c r="H19" s="90"/>
      <c r="I19" s="91"/>
      <c r="J19" s="91"/>
      <c r="K19" s="91"/>
      <c r="L19" s="1"/>
      <c r="M19" s="91"/>
      <c r="N19" s="92"/>
      <c r="O19" s="74"/>
      <c r="P19" s="74"/>
      <c r="Q19" s="72"/>
      <c r="R19" s="32"/>
      <c r="S19" s="32" t="s">
        <v>75</v>
      </c>
      <c r="T19" s="34">
        <f t="shared" ref="T19:AB19" si="10">IFERROR(T18/T17-1,"-")</f>
        <v>-0.52323171452869188</v>
      </c>
      <c r="U19" s="34" t="str">
        <f t="shared" si="10"/>
        <v>-</v>
      </c>
      <c r="V19" s="34" t="str">
        <f t="shared" si="10"/>
        <v>-</v>
      </c>
      <c r="W19" s="34">
        <f t="shared" si="10"/>
        <v>-1</v>
      </c>
      <c r="X19" s="34">
        <f t="shared" si="10"/>
        <v>-0.88947368421052631</v>
      </c>
      <c r="Y19" s="34" t="str">
        <f t="shared" si="10"/>
        <v>-</v>
      </c>
      <c r="Z19" s="34">
        <f t="shared" si="10"/>
        <v>-0.2857142857142857</v>
      </c>
      <c r="AA19" s="34">
        <f t="shared" si="10"/>
        <v>-1</v>
      </c>
      <c r="AB19" s="34">
        <f t="shared" si="10"/>
        <v>-0.53543065940100543</v>
      </c>
      <c r="AE19" s="100"/>
      <c r="AF19" s="109"/>
      <c r="AG19" s="109"/>
      <c r="AI19" s="119"/>
      <c r="AJ19" s="120"/>
      <c r="AL19" s="165"/>
      <c r="AM19" s="166"/>
    </row>
    <row r="20" spans="1:39" s="3" customFormat="1" ht="26.25" x14ac:dyDescent="0.2">
      <c r="A20" s="195" t="s">
        <v>95</v>
      </c>
      <c r="B20" s="177"/>
      <c r="C20" s="87"/>
      <c r="D20" s="88"/>
      <c r="E20" s="1"/>
      <c r="F20" s="89"/>
      <c r="G20" s="1"/>
      <c r="H20" s="90"/>
      <c r="I20" s="91"/>
      <c r="J20" s="91"/>
      <c r="K20" s="91"/>
      <c r="L20" s="1"/>
      <c r="M20" s="91"/>
      <c r="N20" s="92"/>
      <c r="O20" s="73"/>
      <c r="P20" s="73"/>
      <c r="Q20" s="72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8"/>
      <c r="AE20" s="100"/>
      <c r="AF20" s="109"/>
      <c r="AG20" s="109"/>
      <c r="AI20" s="119"/>
      <c r="AJ20" s="121"/>
      <c r="AL20" s="165"/>
      <c r="AM20" s="167"/>
    </row>
    <row r="21" spans="1:39" s="3" customFormat="1" ht="45" customHeight="1" x14ac:dyDescent="0.2">
      <c r="A21" s="1"/>
      <c r="B21" s="177"/>
      <c r="C21" s="87"/>
      <c r="D21" s="88"/>
      <c r="E21" s="1"/>
      <c r="F21" s="89"/>
      <c r="G21" s="1"/>
      <c r="H21" s="90"/>
      <c r="I21" s="91"/>
      <c r="J21" s="91"/>
      <c r="K21" s="91"/>
      <c r="L21" s="1"/>
      <c r="M21" s="91"/>
      <c r="N21" s="92"/>
      <c r="O21" s="73"/>
      <c r="P21" s="73"/>
      <c r="Q21" s="72"/>
      <c r="AB21" s="6"/>
      <c r="AE21" s="100"/>
      <c r="AF21" s="109"/>
      <c r="AG21" s="109"/>
      <c r="AI21" s="119"/>
      <c r="AJ21" s="121"/>
      <c r="AL21" s="165"/>
      <c r="AM21" s="167"/>
    </row>
    <row r="22" spans="1:39" s="3" customFormat="1" ht="72.75" customHeight="1" x14ac:dyDescent="0.2">
      <c r="A22" s="1"/>
      <c r="B22" s="177"/>
      <c r="C22" s="87"/>
      <c r="D22" s="88"/>
      <c r="E22" s="1"/>
      <c r="F22" s="89"/>
      <c r="G22" s="1"/>
      <c r="H22" s="90"/>
      <c r="I22" s="91"/>
      <c r="J22" s="91"/>
      <c r="K22" s="91"/>
      <c r="L22" s="1"/>
      <c r="M22" s="91"/>
      <c r="N22" s="92"/>
      <c r="O22" s="73"/>
      <c r="P22" s="73"/>
      <c r="Q22" s="72"/>
      <c r="R22" s="98"/>
      <c r="W22" s="22"/>
      <c r="X22" s="22"/>
      <c r="Y22" s="22"/>
      <c r="Z22" s="22"/>
      <c r="AA22" s="22"/>
      <c r="AB22" s="23"/>
      <c r="AE22" s="100"/>
      <c r="AF22" s="109"/>
      <c r="AG22" s="109"/>
      <c r="AI22" s="122"/>
      <c r="AJ22" s="123"/>
      <c r="AL22" s="168"/>
      <c r="AM22" s="169"/>
    </row>
    <row r="23" spans="1:39" s="3" customFormat="1" ht="45" customHeight="1" x14ac:dyDescent="0.2">
      <c r="A23" s="1"/>
      <c r="B23" s="177"/>
      <c r="C23" s="87"/>
      <c r="D23" s="88"/>
      <c r="E23" s="1"/>
      <c r="F23" s="89"/>
      <c r="G23" s="1"/>
      <c r="H23" s="90"/>
      <c r="I23" s="91"/>
      <c r="J23" s="91"/>
      <c r="K23" s="91"/>
      <c r="L23" s="1"/>
      <c r="M23" s="91"/>
      <c r="N23" s="92"/>
      <c r="O23" s="73"/>
      <c r="P23" s="73"/>
      <c r="Q23" s="72"/>
      <c r="R23" s="98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100"/>
      <c r="AF23" s="109"/>
      <c r="AG23" s="109"/>
    </row>
    <row r="24" spans="1:39" s="3" customFormat="1" ht="45" customHeight="1" x14ac:dyDescent="0.2">
      <c r="A24" s="1"/>
      <c r="B24" s="177"/>
      <c r="C24" s="87"/>
      <c r="D24" s="88"/>
      <c r="E24" s="1"/>
      <c r="F24" s="89"/>
      <c r="G24" s="1"/>
      <c r="H24" s="90"/>
      <c r="I24" s="91"/>
      <c r="J24" s="91"/>
      <c r="K24" s="91"/>
      <c r="L24" s="1"/>
      <c r="M24" s="91"/>
      <c r="N24" s="92"/>
      <c r="O24" s="73"/>
      <c r="P24" s="73"/>
      <c r="Q24" s="72"/>
      <c r="R24" s="98"/>
      <c r="S24" s="4"/>
      <c r="AB24" s="6"/>
      <c r="AE24" s="100"/>
      <c r="AF24" s="109"/>
      <c r="AG24" s="109"/>
    </row>
    <row r="25" spans="1:39" s="3" customFormat="1" ht="45" customHeight="1" x14ac:dyDescent="0.2">
      <c r="A25" s="1"/>
      <c r="B25" s="177"/>
      <c r="C25" s="87"/>
      <c r="D25" s="88"/>
      <c r="E25" s="1"/>
      <c r="F25" s="89"/>
      <c r="G25" s="1"/>
      <c r="H25" s="90"/>
      <c r="I25" s="91"/>
      <c r="J25" s="91"/>
      <c r="K25" s="91"/>
      <c r="L25" s="1"/>
      <c r="M25" s="91"/>
      <c r="N25" s="92"/>
      <c r="O25" s="73"/>
      <c r="P25" s="73"/>
      <c r="Q25" s="72"/>
      <c r="R25" s="98"/>
      <c r="S25" s="4"/>
      <c r="AB25" s="6"/>
      <c r="AE25" s="100"/>
      <c r="AF25" s="109"/>
      <c r="AG25" s="109"/>
    </row>
    <row r="26" spans="1:39" s="3" customFormat="1" ht="45" customHeight="1" x14ac:dyDescent="0.2">
      <c r="A26" s="1"/>
      <c r="B26" s="177"/>
      <c r="C26" s="87"/>
      <c r="D26" s="88"/>
      <c r="E26" s="1"/>
      <c r="F26" s="89"/>
      <c r="G26" s="1"/>
      <c r="H26" s="90"/>
      <c r="I26" s="91"/>
      <c r="J26" s="91"/>
      <c r="K26" s="91"/>
      <c r="L26" s="1"/>
      <c r="M26" s="91"/>
      <c r="N26" s="92"/>
      <c r="O26" s="73"/>
      <c r="P26" s="73"/>
      <c r="Q26" s="72"/>
      <c r="R26" s="98"/>
      <c r="S26" s="4"/>
      <c r="AB26" s="6"/>
      <c r="AE26" s="100"/>
      <c r="AF26" s="109"/>
      <c r="AG26" s="109"/>
    </row>
    <row r="27" spans="1:39" s="3" customFormat="1" ht="45" customHeight="1" x14ac:dyDescent="0.2">
      <c r="A27" s="1"/>
      <c r="B27" s="177"/>
      <c r="C27" s="87"/>
      <c r="D27" s="88"/>
      <c r="E27" s="1"/>
      <c r="F27" s="89"/>
      <c r="G27" s="1"/>
      <c r="H27" s="90"/>
      <c r="I27" s="91"/>
      <c r="J27" s="91"/>
      <c r="K27" s="91"/>
      <c r="L27" s="1"/>
      <c r="M27" s="91"/>
      <c r="N27" s="92"/>
      <c r="O27" s="73"/>
      <c r="P27" s="73"/>
      <c r="Q27" s="72"/>
      <c r="R27" s="98"/>
      <c r="S27" s="4"/>
      <c r="AB27" s="6"/>
      <c r="AE27" s="100"/>
      <c r="AF27" s="109"/>
      <c r="AG27" s="109"/>
    </row>
    <row r="28" spans="1:39" s="3" customFormat="1" ht="45" customHeight="1" x14ac:dyDescent="0.2">
      <c r="A28" s="1"/>
      <c r="B28" s="177"/>
      <c r="C28" s="87"/>
      <c r="D28" s="88"/>
      <c r="E28" s="1"/>
      <c r="F28" s="89"/>
      <c r="G28" s="1"/>
      <c r="H28" s="90"/>
      <c r="I28" s="91"/>
      <c r="J28" s="91"/>
      <c r="K28" s="91"/>
      <c r="L28" s="1"/>
      <c r="M28" s="91"/>
      <c r="N28" s="92"/>
      <c r="O28" s="73"/>
      <c r="P28" s="73"/>
      <c r="Q28" s="72"/>
      <c r="R28" s="98"/>
      <c r="S28" s="4"/>
      <c r="AB28" s="6"/>
      <c r="AE28" s="100"/>
      <c r="AF28" s="109"/>
      <c r="AG28" s="109"/>
    </row>
    <row r="29" spans="1:39" s="3" customFormat="1" ht="45" customHeight="1" x14ac:dyDescent="0.2">
      <c r="A29" s="1"/>
      <c r="B29" s="177"/>
      <c r="C29" s="87"/>
      <c r="D29" s="88"/>
      <c r="E29" s="1"/>
      <c r="F29" s="89"/>
      <c r="G29" s="1"/>
      <c r="H29" s="90"/>
      <c r="I29" s="91"/>
      <c r="J29" s="91"/>
      <c r="K29" s="91"/>
      <c r="L29" s="1"/>
      <c r="M29" s="91"/>
      <c r="N29" s="92"/>
      <c r="O29" s="73"/>
      <c r="P29" s="73"/>
      <c r="Q29" s="72"/>
      <c r="R29" s="98"/>
      <c r="S29" s="4"/>
      <c r="AB29" s="6"/>
      <c r="AE29" s="100"/>
      <c r="AF29" s="109"/>
      <c r="AG29" s="109"/>
    </row>
    <row r="30" spans="1:39" s="3" customFormat="1" ht="65.25" customHeight="1" x14ac:dyDescent="0.2">
      <c r="A30" s="1"/>
      <c r="B30" s="177"/>
      <c r="C30" s="87"/>
      <c r="D30" s="88"/>
      <c r="E30" s="1"/>
      <c r="F30" s="89"/>
      <c r="G30" s="1"/>
      <c r="H30" s="90"/>
      <c r="I30" s="91"/>
      <c r="J30" s="91"/>
      <c r="K30" s="91"/>
      <c r="L30" s="1"/>
      <c r="M30" s="91"/>
      <c r="N30" s="92"/>
      <c r="O30" s="73"/>
      <c r="P30" s="73"/>
      <c r="Q30" s="72"/>
      <c r="R30" s="98"/>
      <c r="S30" s="4"/>
      <c r="AB30" s="6"/>
      <c r="AE30" s="100"/>
      <c r="AF30" s="109"/>
      <c r="AG30" s="109"/>
    </row>
    <row r="31" spans="1:39" s="3" customFormat="1" ht="45" customHeight="1" x14ac:dyDescent="0.2">
      <c r="A31" s="1"/>
      <c r="B31" s="177"/>
      <c r="C31" s="87"/>
      <c r="D31" s="88"/>
      <c r="E31" s="1"/>
      <c r="F31" s="89"/>
      <c r="G31" s="1"/>
      <c r="H31" s="90"/>
      <c r="I31" s="91"/>
      <c r="J31" s="91"/>
      <c r="K31" s="91"/>
      <c r="L31" s="1"/>
      <c r="M31" s="91"/>
      <c r="N31" s="92"/>
      <c r="O31" s="73"/>
      <c r="P31" s="73"/>
      <c r="Q31" s="72"/>
      <c r="R31" s="98"/>
      <c r="S31" s="4"/>
      <c r="AB31" s="6"/>
      <c r="AE31" s="100"/>
      <c r="AF31" s="109"/>
      <c r="AG31" s="109"/>
    </row>
    <row r="32" spans="1:39" s="3" customFormat="1" ht="45" customHeight="1" x14ac:dyDescent="0.2">
      <c r="A32" s="1"/>
      <c r="B32" s="177"/>
      <c r="C32" s="87"/>
      <c r="D32" s="88"/>
      <c r="E32" s="1"/>
      <c r="F32" s="89"/>
      <c r="G32" s="1"/>
      <c r="H32" s="90"/>
      <c r="I32" s="91"/>
      <c r="J32" s="91"/>
      <c r="K32" s="91"/>
      <c r="L32" s="1"/>
      <c r="M32" s="91"/>
      <c r="N32" s="92"/>
      <c r="O32" s="73"/>
      <c r="P32" s="73"/>
      <c r="Q32" s="72"/>
      <c r="R32" s="98"/>
      <c r="S32" s="4"/>
      <c r="AB32" s="6"/>
      <c r="AE32" s="100"/>
      <c r="AF32" s="109"/>
      <c r="AG32" s="109"/>
    </row>
    <row r="33" spans="1:33" s="3" customFormat="1" ht="67.5" customHeight="1" x14ac:dyDescent="0.2">
      <c r="A33" s="1"/>
      <c r="B33" s="177"/>
      <c r="C33" s="87"/>
      <c r="D33" s="88"/>
      <c r="E33" s="1"/>
      <c r="F33" s="89"/>
      <c r="G33" s="1"/>
      <c r="H33" s="90"/>
      <c r="I33" s="91"/>
      <c r="J33" s="91"/>
      <c r="K33" s="91"/>
      <c r="L33" s="1"/>
      <c r="M33" s="91"/>
      <c r="N33" s="92"/>
      <c r="O33" s="73"/>
      <c r="P33" s="73"/>
      <c r="Q33" s="72"/>
      <c r="R33" s="98"/>
      <c r="S33" s="4"/>
      <c r="AB33" s="6"/>
      <c r="AE33" s="100"/>
      <c r="AF33" s="109"/>
      <c r="AG33" s="109"/>
    </row>
    <row r="34" spans="1:33" s="3" customFormat="1" ht="45" customHeight="1" x14ac:dyDescent="0.2">
      <c r="A34" s="1"/>
      <c r="B34" s="177"/>
      <c r="C34" s="87"/>
      <c r="D34" s="88"/>
      <c r="E34" s="1"/>
      <c r="F34" s="89"/>
      <c r="G34" s="1"/>
      <c r="H34" s="90"/>
      <c r="I34" s="91"/>
      <c r="J34" s="91"/>
      <c r="K34" s="91"/>
      <c r="L34" s="1"/>
      <c r="M34" s="91"/>
      <c r="N34" s="92"/>
      <c r="O34" s="73"/>
      <c r="P34" s="73"/>
      <c r="Q34" s="72"/>
      <c r="R34" s="98"/>
      <c r="S34" s="4"/>
      <c r="AB34" s="6"/>
      <c r="AE34" s="100"/>
      <c r="AF34" s="109"/>
      <c r="AG34" s="109"/>
    </row>
    <row r="35" spans="1:33" s="3" customFormat="1" ht="45" customHeight="1" x14ac:dyDescent="0.2">
      <c r="A35" s="1"/>
      <c r="B35" s="177"/>
      <c r="C35" s="87"/>
      <c r="D35" s="88"/>
      <c r="E35" s="1"/>
      <c r="F35" s="89"/>
      <c r="G35" s="1"/>
      <c r="H35" s="90"/>
      <c r="I35" s="91"/>
      <c r="J35" s="91"/>
      <c r="K35" s="91"/>
      <c r="L35" s="1"/>
      <c r="M35" s="91"/>
      <c r="N35" s="92"/>
      <c r="O35" s="73"/>
      <c r="P35" s="73"/>
      <c r="Q35" s="72"/>
      <c r="R35" s="98"/>
      <c r="S35" s="4"/>
      <c r="AB35" s="6"/>
      <c r="AE35" s="100"/>
      <c r="AF35" s="109"/>
      <c r="AG35" s="109"/>
    </row>
    <row r="36" spans="1:33" s="3" customFormat="1" ht="45" customHeight="1" x14ac:dyDescent="0.2">
      <c r="A36" s="1"/>
      <c r="B36" s="177"/>
      <c r="C36" s="87"/>
      <c r="D36" s="88"/>
      <c r="E36" s="1"/>
      <c r="F36" s="89"/>
      <c r="G36" s="1"/>
      <c r="H36" s="90"/>
      <c r="I36" s="91"/>
      <c r="J36" s="91"/>
      <c r="K36" s="91"/>
      <c r="L36" s="1"/>
      <c r="M36" s="91"/>
      <c r="N36" s="92"/>
      <c r="O36" s="73"/>
      <c r="P36" s="73"/>
      <c r="Q36" s="72"/>
      <c r="R36" s="98"/>
      <c r="S36" s="4"/>
      <c r="AB36" s="6"/>
      <c r="AE36" s="100"/>
      <c r="AF36" s="109"/>
      <c r="AG36" s="109"/>
    </row>
    <row r="37" spans="1:33" s="3" customFormat="1" ht="45" customHeight="1" x14ac:dyDescent="0.2">
      <c r="A37" s="1"/>
      <c r="B37" s="177"/>
      <c r="C37" s="87"/>
      <c r="D37" s="88"/>
      <c r="E37" s="1"/>
      <c r="F37" s="89"/>
      <c r="G37" s="1"/>
      <c r="H37" s="90"/>
      <c r="I37" s="91"/>
      <c r="J37" s="91"/>
      <c r="K37" s="91"/>
      <c r="L37" s="1"/>
      <c r="M37" s="91"/>
      <c r="N37" s="92"/>
      <c r="O37" s="73"/>
      <c r="P37" s="73"/>
      <c r="Q37" s="72"/>
      <c r="R37" s="98"/>
      <c r="S37" s="4"/>
      <c r="AB37" s="6"/>
      <c r="AE37" s="100"/>
      <c r="AF37" s="109"/>
      <c r="AG37" s="109"/>
    </row>
    <row r="38" spans="1:33" s="3" customFormat="1" ht="45" customHeight="1" x14ac:dyDescent="0.2">
      <c r="A38" s="1"/>
      <c r="B38" s="177"/>
      <c r="C38" s="87"/>
      <c r="D38" s="88"/>
      <c r="E38" s="1"/>
      <c r="F38" s="89"/>
      <c r="G38" s="1"/>
      <c r="H38" s="90"/>
      <c r="I38" s="91"/>
      <c r="J38" s="91"/>
      <c r="K38" s="91"/>
      <c r="L38" s="1"/>
      <c r="M38" s="91"/>
      <c r="N38" s="92"/>
      <c r="O38" s="73"/>
      <c r="P38" s="73"/>
      <c r="Q38" s="72"/>
      <c r="R38" s="98"/>
      <c r="S38" s="4"/>
      <c r="AB38" s="6"/>
      <c r="AE38" s="100"/>
      <c r="AF38" s="109"/>
      <c r="AG38" s="109"/>
    </row>
    <row r="39" spans="1:33" s="3" customFormat="1" ht="66" customHeight="1" x14ac:dyDescent="0.2">
      <c r="A39" s="1"/>
      <c r="B39" s="177"/>
      <c r="C39" s="87"/>
      <c r="D39" s="88"/>
      <c r="E39" s="1"/>
      <c r="F39" s="89"/>
      <c r="G39" s="1"/>
      <c r="H39" s="90"/>
      <c r="I39" s="91"/>
      <c r="J39" s="91"/>
      <c r="K39" s="91"/>
      <c r="L39" s="1"/>
      <c r="M39" s="91"/>
      <c r="N39" s="92"/>
      <c r="O39" s="73"/>
      <c r="P39" s="73"/>
      <c r="Q39" s="72"/>
      <c r="R39" s="98"/>
      <c r="S39" s="4"/>
      <c r="AB39" s="6"/>
      <c r="AE39" s="100"/>
      <c r="AF39" s="109"/>
      <c r="AG39" s="109"/>
    </row>
    <row r="40" spans="1:33" s="3" customFormat="1" ht="55.5" customHeight="1" x14ac:dyDescent="0.2">
      <c r="A40" s="1"/>
      <c r="B40" s="177"/>
      <c r="C40" s="87"/>
      <c r="D40" s="88"/>
      <c r="E40" s="1"/>
      <c r="F40" s="89"/>
      <c r="G40" s="1"/>
      <c r="H40" s="90"/>
      <c r="I40" s="91"/>
      <c r="J40" s="91"/>
      <c r="K40" s="91"/>
      <c r="L40" s="1"/>
      <c r="M40" s="91"/>
      <c r="N40" s="92"/>
      <c r="O40" s="73"/>
      <c r="P40" s="73"/>
      <c r="Q40" s="72"/>
      <c r="R40" s="98"/>
      <c r="S40" s="4"/>
      <c r="AB40" s="6"/>
      <c r="AE40" s="100"/>
      <c r="AF40" s="109"/>
      <c r="AG40" s="109"/>
    </row>
    <row r="41" spans="1:33" s="3" customFormat="1" ht="45" customHeight="1" x14ac:dyDescent="0.2">
      <c r="A41" s="1"/>
      <c r="B41" s="177"/>
      <c r="C41" s="87"/>
      <c r="D41" s="88"/>
      <c r="E41" s="1"/>
      <c r="F41" s="89"/>
      <c r="G41" s="1"/>
      <c r="H41" s="90"/>
      <c r="I41" s="91"/>
      <c r="J41" s="91"/>
      <c r="K41" s="91"/>
      <c r="L41" s="1"/>
      <c r="M41" s="91"/>
      <c r="N41" s="92"/>
      <c r="O41" s="73"/>
      <c r="P41" s="73"/>
      <c r="Q41" s="72"/>
      <c r="R41" s="98"/>
      <c r="S41" s="4"/>
      <c r="AB41" s="6"/>
      <c r="AE41" s="100"/>
      <c r="AF41" s="109"/>
      <c r="AG41" s="109"/>
    </row>
    <row r="42" spans="1:33" s="3" customFormat="1" ht="45" customHeight="1" x14ac:dyDescent="0.2">
      <c r="A42" s="1"/>
      <c r="B42" s="177"/>
      <c r="C42" s="87"/>
      <c r="D42" s="88"/>
      <c r="E42" s="1"/>
      <c r="F42" s="89"/>
      <c r="G42" s="1"/>
      <c r="H42" s="90"/>
      <c r="I42" s="91"/>
      <c r="J42" s="91"/>
      <c r="K42" s="91"/>
      <c r="L42" s="1"/>
      <c r="M42" s="91"/>
      <c r="N42" s="92"/>
      <c r="O42" s="73"/>
      <c r="P42" s="73"/>
      <c r="Q42" s="72"/>
      <c r="R42" s="98"/>
      <c r="S42" s="4"/>
      <c r="AB42" s="6"/>
      <c r="AE42" s="100"/>
      <c r="AF42" s="109"/>
      <c r="AG42" s="109"/>
    </row>
    <row r="43" spans="1:33" s="3" customFormat="1" ht="45" customHeight="1" x14ac:dyDescent="0.2">
      <c r="A43" s="1"/>
      <c r="B43" s="177"/>
      <c r="C43" s="87"/>
      <c r="D43" s="88"/>
      <c r="E43" s="1"/>
      <c r="F43" s="89"/>
      <c r="G43" s="1"/>
      <c r="H43" s="90"/>
      <c r="I43" s="91"/>
      <c r="J43" s="91"/>
      <c r="K43" s="91"/>
      <c r="L43" s="1"/>
      <c r="M43" s="91"/>
      <c r="N43" s="92"/>
      <c r="O43" s="73"/>
      <c r="P43" s="73"/>
      <c r="Q43" s="72"/>
      <c r="R43" s="98"/>
      <c r="S43" s="4"/>
      <c r="AB43" s="6"/>
      <c r="AE43" s="100"/>
      <c r="AF43" s="109"/>
      <c r="AG43" s="109"/>
    </row>
    <row r="44" spans="1:33" s="3" customFormat="1" ht="45" customHeight="1" x14ac:dyDescent="0.2">
      <c r="A44" s="1"/>
      <c r="B44" s="177"/>
      <c r="C44" s="87"/>
      <c r="D44" s="88"/>
      <c r="E44" s="1"/>
      <c r="F44" s="89"/>
      <c r="G44" s="1"/>
      <c r="H44" s="90"/>
      <c r="I44" s="91"/>
      <c r="J44" s="91"/>
      <c r="K44" s="91"/>
      <c r="L44" s="1"/>
      <c r="M44" s="91"/>
      <c r="N44" s="92"/>
      <c r="O44" s="73"/>
      <c r="P44" s="73"/>
      <c r="Q44" s="72"/>
      <c r="R44" s="98"/>
      <c r="S44" s="4"/>
      <c r="AB44" s="6"/>
      <c r="AE44" s="100"/>
      <c r="AF44" s="109"/>
      <c r="AG44" s="109"/>
    </row>
    <row r="45" spans="1:33" s="3" customFormat="1" ht="45" customHeight="1" x14ac:dyDescent="0.2">
      <c r="A45" s="1"/>
      <c r="B45" s="177"/>
      <c r="C45" s="87"/>
      <c r="D45" s="88"/>
      <c r="E45" s="1"/>
      <c r="F45" s="89"/>
      <c r="G45" s="1"/>
      <c r="H45" s="90"/>
      <c r="I45" s="91"/>
      <c r="J45" s="91"/>
      <c r="K45" s="91"/>
      <c r="L45" s="1"/>
      <c r="M45" s="91"/>
      <c r="N45" s="92"/>
      <c r="O45" s="73"/>
      <c r="P45" s="73"/>
      <c r="Q45" s="72"/>
      <c r="R45" s="98"/>
      <c r="S45" s="4"/>
      <c r="AB45" s="6"/>
      <c r="AE45" s="100"/>
      <c r="AF45" s="109"/>
      <c r="AG45" s="109"/>
    </row>
    <row r="46" spans="1:33" s="3" customFormat="1" ht="45" customHeight="1" x14ac:dyDescent="0.2">
      <c r="A46" s="1"/>
      <c r="B46" s="177"/>
      <c r="C46" s="87"/>
      <c r="D46" s="88"/>
      <c r="E46" s="1"/>
      <c r="F46" s="89"/>
      <c r="G46" s="1"/>
      <c r="H46" s="90"/>
      <c r="I46" s="91"/>
      <c r="J46" s="91"/>
      <c r="K46" s="91"/>
      <c r="L46" s="1"/>
      <c r="M46" s="91"/>
      <c r="N46" s="92"/>
      <c r="O46" s="73"/>
      <c r="P46" s="73"/>
      <c r="Q46" s="72"/>
      <c r="R46" s="98"/>
      <c r="S46" s="4"/>
      <c r="AB46" s="6"/>
      <c r="AE46" s="100"/>
      <c r="AF46" s="109"/>
      <c r="AG46" s="109"/>
    </row>
    <row r="47" spans="1:33" s="3" customFormat="1" ht="45" customHeight="1" x14ac:dyDescent="0.2">
      <c r="A47" s="1"/>
      <c r="B47" s="177"/>
      <c r="C47" s="87"/>
      <c r="D47" s="88"/>
      <c r="E47" s="1"/>
      <c r="F47" s="89"/>
      <c r="G47" s="1"/>
      <c r="H47" s="90"/>
      <c r="I47" s="91"/>
      <c r="J47" s="91"/>
      <c r="K47" s="91"/>
      <c r="L47" s="1"/>
      <c r="M47" s="91"/>
      <c r="N47" s="92"/>
      <c r="O47" s="73"/>
      <c r="P47" s="73"/>
      <c r="Q47" s="72"/>
      <c r="R47" s="98"/>
      <c r="S47" s="4"/>
      <c r="AB47" s="6"/>
      <c r="AE47" s="100"/>
      <c r="AF47" s="109"/>
      <c r="AG47" s="109"/>
    </row>
    <row r="48" spans="1:33" s="3" customFormat="1" ht="45" customHeight="1" x14ac:dyDescent="0.2">
      <c r="A48" s="1"/>
      <c r="B48" s="177"/>
      <c r="C48" s="87"/>
      <c r="D48" s="88"/>
      <c r="E48" s="1"/>
      <c r="F48" s="89"/>
      <c r="G48" s="1"/>
      <c r="H48" s="90"/>
      <c r="I48" s="91"/>
      <c r="J48" s="91"/>
      <c r="K48" s="91"/>
      <c r="L48" s="1"/>
      <c r="M48" s="91"/>
      <c r="N48" s="92"/>
      <c r="O48" s="73"/>
      <c r="P48" s="73"/>
      <c r="Q48" s="72"/>
      <c r="R48" s="98"/>
      <c r="S48" s="4"/>
      <c r="AB48" s="6"/>
      <c r="AE48" s="100"/>
      <c r="AF48" s="109"/>
      <c r="AG48" s="109"/>
    </row>
    <row r="49" spans="1:33" s="3" customFormat="1" ht="45" customHeight="1" x14ac:dyDescent="0.2">
      <c r="A49" s="1"/>
      <c r="B49" s="177"/>
      <c r="C49" s="87"/>
      <c r="D49" s="88"/>
      <c r="E49" s="1"/>
      <c r="F49" s="89"/>
      <c r="G49" s="1"/>
      <c r="H49" s="90"/>
      <c r="I49" s="91"/>
      <c r="J49" s="91"/>
      <c r="K49" s="91"/>
      <c r="L49" s="1"/>
      <c r="M49" s="91"/>
      <c r="N49" s="92"/>
      <c r="O49" s="73"/>
      <c r="P49" s="73"/>
      <c r="Q49" s="72"/>
      <c r="R49" s="98"/>
      <c r="S49" s="4"/>
      <c r="AB49" s="6"/>
      <c r="AE49" s="100"/>
      <c r="AF49" s="109"/>
      <c r="AG49" s="109"/>
    </row>
    <row r="50" spans="1:33" s="3" customFormat="1" ht="45" customHeight="1" x14ac:dyDescent="0.2">
      <c r="A50" s="1"/>
      <c r="B50" s="177"/>
      <c r="C50" s="87"/>
      <c r="D50" s="88"/>
      <c r="E50" s="1"/>
      <c r="F50" s="89"/>
      <c r="G50" s="1"/>
      <c r="H50" s="90"/>
      <c r="I50" s="91"/>
      <c r="J50" s="91"/>
      <c r="K50" s="91"/>
      <c r="L50" s="1"/>
      <c r="M50" s="91"/>
      <c r="N50" s="92"/>
      <c r="O50" s="73"/>
      <c r="P50" s="73"/>
      <c r="Q50" s="72"/>
      <c r="R50" s="98"/>
      <c r="S50" s="4"/>
      <c r="AB50" s="6"/>
      <c r="AE50" s="100"/>
      <c r="AF50" s="109"/>
      <c r="AG50" s="109"/>
    </row>
    <row r="51" spans="1:33" s="3" customFormat="1" ht="45" customHeight="1" x14ac:dyDescent="0.2">
      <c r="A51" s="1"/>
      <c r="B51" s="177"/>
      <c r="C51" s="87"/>
      <c r="D51" s="88"/>
      <c r="E51" s="1"/>
      <c r="F51" s="89"/>
      <c r="G51" s="1"/>
      <c r="H51" s="90"/>
      <c r="I51" s="91"/>
      <c r="J51" s="91"/>
      <c r="K51" s="91"/>
      <c r="L51" s="1"/>
      <c r="M51" s="91"/>
      <c r="N51" s="92"/>
      <c r="O51" s="73"/>
      <c r="P51" s="73"/>
      <c r="Q51" s="72"/>
      <c r="R51" s="98"/>
      <c r="S51" s="4"/>
      <c r="AB51" s="6"/>
      <c r="AE51" s="100"/>
      <c r="AF51" s="109"/>
      <c r="AG51" s="109"/>
    </row>
    <row r="52" spans="1:33" s="3" customFormat="1" ht="45" customHeight="1" x14ac:dyDescent="0.2">
      <c r="A52" s="1"/>
      <c r="B52" s="177"/>
      <c r="C52" s="87"/>
      <c r="D52" s="88"/>
      <c r="E52" s="1"/>
      <c r="F52" s="89"/>
      <c r="G52" s="1"/>
      <c r="H52" s="90"/>
      <c r="I52" s="91"/>
      <c r="J52" s="91"/>
      <c r="K52" s="91"/>
      <c r="L52" s="1"/>
      <c r="M52" s="91"/>
      <c r="N52" s="92"/>
      <c r="O52" s="73"/>
      <c r="P52" s="73"/>
      <c r="Q52" s="72"/>
      <c r="R52" s="98"/>
      <c r="S52" s="4"/>
      <c r="AB52" s="6"/>
      <c r="AE52" s="100"/>
      <c r="AF52" s="109"/>
      <c r="AG52" s="109"/>
    </row>
    <row r="53" spans="1:33" s="3" customFormat="1" ht="45" customHeight="1" x14ac:dyDescent="0.2">
      <c r="A53" s="1"/>
      <c r="B53" s="177"/>
      <c r="C53" s="87"/>
      <c r="D53" s="88"/>
      <c r="E53" s="1"/>
      <c r="F53" s="89"/>
      <c r="G53" s="1"/>
      <c r="H53" s="90"/>
      <c r="I53" s="91"/>
      <c r="J53" s="91"/>
      <c r="K53" s="91"/>
      <c r="L53" s="1"/>
      <c r="M53" s="91"/>
      <c r="N53" s="92"/>
      <c r="O53" s="73"/>
      <c r="P53" s="73"/>
      <c r="Q53" s="72"/>
      <c r="R53" s="98"/>
      <c r="S53" s="4"/>
      <c r="AB53" s="6"/>
      <c r="AE53" s="100"/>
      <c r="AF53" s="109"/>
      <c r="AG53" s="109"/>
    </row>
    <row r="54" spans="1:33" s="3" customFormat="1" ht="45" customHeight="1" x14ac:dyDescent="0.2">
      <c r="A54" s="1"/>
      <c r="B54" s="177"/>
      <c r="C54" s="87"/>
      <c r="D54" s="88"/>
      <c r="E54" s="1"/>
      <c r="F54" s="89"/>
      <c r="G54" s="1"/>
      <c r="H54" s="90"/>
      <c r="I54" s="91"/>
      <c r="J54" s="91"/>
      <c r="K54" s="91"/>
      <c r="L54" s="1"/>
      <c r="M54" s="91"/>
      <c r="N54" s="92"/>
      <c r="O54" s="73"/>
      <c r="P54" s="73"/>
      <c r="Q54" s="72"/>
      <c r="R54" s="98"/>
      <c r="S54" s="4"/>
      <c r="AB54" s="6"/>
      <c r="AE54" s="100"/>
      <c r="AF54" s="109"/>
      <c r="AG54" s="109"/>
    </row>
    <row r="55" spans="1:33" s="3" customFormat="1" ht="45" customHeight="1" x14ac:dyDescent="0.2">
      <c r="A55" s="1"/>
      <c r="B55" s="177"/>
      <c r="C55" s="87"/>
      <c r="D55" s="88"/>
      <c r="E55" s="1"/>
      <c r="F55" s="89"/>
      <c r="G55" s="1"/>
      <c r="H55" s="90"/>
      <c r="I55" s="91"/>
      <c r="J55" s="91"/>
      <c r="K55" s="91"/>
      <c r="L55" s="1"/>
      <c r="M55" s="91"/>
      <c r="N55" s="92"/>
      <c r="O55" s="73"/>
      <c r="P55" s="73"/>
      <c r="Q55" s="72"/>
      <c r="R55" s="98"/>
      <c r="S55" s="4"/>
      <c r="AB55" s="6"/>
      <c r="AE55" s="100"/>
      <c r="AF55" s="109"/>
      <c r="AG55" s="109"/>
    </row>
    <row r="56" spans="1:33" s="3" customFormat="1" ht="45" customHeight="1" x14ac:dyDescent="0.2">
      <c r="A56" s="1"/>
      <c r="B56" s="177"/>
      <c r="C56" s="87"/>
      <c r="D56" s="88"/>
      <c r="E56" s="1"/>
      <c r="F56" s="89"/>
      <c r="G56" s="1"/>
      <c r="H56" s="90"/>
      <c r="I56" s="91"/>
      <c r="J56" s="91"/>
      <c r="K56" s="91"/>
      <c r="L56" s="1"/>
      <c r="M56" s="91"/>
      <c r="N56" s="92"/>
      <c r="O56" s="73"/>
      <c r="P56" s="73"/>
      <c r="Q56" s="72"/>
      <c r="R56" s="98"/>
      <c r="S56" s="4"/>
      <c r="AB56" s="6"/>
      <c r="AE56" s="100"/>
      <c r="AF56" s="109"/>
      <c r="AG56" s="109"/>
    </row>
    <row r="57" spans="1:33" s="3" customFormat="1" ht="45" customHeight="1" x14ac:dyDescent="0.2">
      <c r="A57" s="1"/>
      <c r="B57" s="177"/>
      <c r="C57" s="87"/>
      <c r="D57" s="88"/>
      <c r="E57" s="1"/>
      <c r="F57" s="89"/>
      <c r="G57" s="1"/>
      <c r="H57" s="90"/>
      <c r="I57" s="91"/>
      <c r="J57" s="91"/>
      <c r="K57" s="91"/>
      <c r="L57" s="1"/>
      <c r="M57" s="91"/>
      <c r="N57" s="92"/>
      <c r="O57" s="73"/>
      <c r="P57" s="73"/>
      <c r="Q57" s="72"/>
      <c r="R57" s="98"/>
      <c r="S57" s="4"/>
      <c r="AB57" s="6"/>
      <c r="AE57" s="100"/>
      <c r="AF57" s="109"/>
      <c r="AG57" s="109"/>
    </row>
    <row r="58" spans="1:33" s="3" customFormat="1" ht="45" customHeight="1" x14ac:dyDescent="0.2">
      <c r="A58" s="1"/>
      <c r="B58" s="177"/>
      <c r="C58" s="87"/>
      <c r="D58" s="88"/>
      <c r="E58" s="1"/>
      <c r="F58" s="89"/>
      <c r="G58" s="1"/>
      <c r="H58" s="90"/>
      <c r="I58" s="91"/>
      <c r="J58" s="91"/>
      <c r="K58" s="91"/>
      <c r="L58" s="1"/>
      <c r="M58" s="91"/>
      <c r="N58" s="92"/>
      <c r="O58" s="73"/>
      <c r="P58" s="73"/>
      <c r="Q58" s="72"/>
      <c r="R58" s="98"/>
      <c r="S58" s="4"/>
      <c r="AB58" s="6"/>
      <c r="AE58" s="100"/>
      <c r="AF58" s="109"/>
      <c r="AG58" s="109"/>
    </row>
    <row r="59" spans="1:33" s="3" customFormat="1" ht="45" customHeight="1" x14ac:dyDescent="0.2">
      <c r="A59" s="1"/>
      <c r="B59" s="177"/>
      <c r="C59" s="87"/>
      <c r="D59" s="88"/>
      <c r="E59" s="1"/>
      <c r="F59" s="89"/>
      <c r="G59" s="1"/>
      <c r="H59" s="90"/>
      <c r="I59" s="91"/>
      <c r="J59" s="91"/>
      <c r="K59" s="91"/>
      <c r="L59" s="1"/>
      <c r="M59" s="91"/>
      <c r="N59" s="92"/>
      <c r="O59" s="73"/>
      <c r="P59" s="73"/>
      <c r="Q59" s="72"/>
      <c r="R59" s="98"/>
      <c r="S59" s="4"/>
      <c r="AB59" s="6"/>
      <c r="AE59" s="100"/>
      <c r="AF59" s="109"/>
      <c r="AG59" s="109"/>
    </row>
    <row r="60" spans="1:33" s="3" customFormat="1" ht="45" customHeight="1" x14ac:dyDescent="0.2">
      <c r="A60" s="1"/>
      <c r="B60" s="177"/>
      <c r="C60" s="87"/>
      <c r="D60" s="88"/>
      <c r="E60" s="1"/>
      <c r="F60" s="89"/>
      <c r="G60" s="1"/>
      <c r="H60" s="90"/>
      <c r="I60" s="91"/>
      <c r="J60" s="91"/>
      <c r="K60" s="91"/>
      <c r="L60" s="1"/>
      <c r="M60" s="91"/>
      <c r="N60" s="92"/>
      <c r="O60" s="73"/>
      <c r="P60" s="73"/>
      <c r="Q60" s="72"/>
      <c r="R60" s="98"/>
      <c r="S60" s="4"/>
      <c r="AB60" s="6"/>
      <c r="AE60" s="100"/>
      <c r="AF60" s="109"/>
      <c r="AG60" s="109"/>
    </row>
    <row r="61" spans="1:33" s="3" customFormat="1" ht="45" customHeight="1" x14ac:dyDescent="0.2">
      <c r="A61" s="1"/>
      <c r="B61" s="177"/>
      <c r="C61" s="87"/>
      <c r="D61" s="88"/>
      <c r="E61" s="1"/>
      <c r="F61" s="89"/>
      <c r="G61" s="1"/>
      <c r="H61" s="90"/>
      <c r="I61" s="91"/>
      <c r="J61" s="91"/>
      <c r="K61" s="91"/>
      <c r="L61" s="1"/>
      <c r="M61" s="91"/>
      <c r="N61" s="92"/>
      <c r="O61" s="73"/>
      <c r="P61" s="73"/>
      <c r="Q61" s="72"/>
      <c r="R61" s="98"/>
      <c r="S61" s="4"/>
      <c r="AB61" s="6"/>
      <c r="AE61" s="100"/>
      <c r="AF61" s="109"/>
      <c r="AG61" s="109"/>
    </row>
    <row r="62" spans="1:33" s="3" customFormat="1" ht="45" customHeight="1" x14ac:dyDescent="0.2">
      <c r="A62" s="1"/>
      <c r="B62" s="177"/>
      <c r="C62" s="87"/>
      <c r="D62" s="88"/>
      <c r="E62" s="1"/>
      <c r="F62" s="89"/>
      <c r="G62" s="1"/>
      <c r="H62" s="90"/>
      <c r="I62" s="91"/>
      <c r="J62" s="91"/>
      <c r="K62" s="91"/>
      <c r="L62" s="1"/>
      <c r="M62" s="91"/>
      <c r="N62" s="92"/>
      <c r="O62" s="73"/>
      <c r="P62" s="73"/>
      <c r="Q62" s="72"/>
      <c r="R62" s="98"/>
      <c r="S62" s="4"/>
      <c r="AB62" s="6"/>
      <c r="AE62" s="100"/>
      <c r="AF62" s="109"/>
      <c r="AG62" s="109"/>
    </row>
    <row r="63" spans="1:33" s="3" customFormat="1" ht="45" customHeight="1" x14ac:dyDescent="0.2">
      <c r="A63" s="1"/>
      <c r="B63" s="177"/>
      <c r="C63" s="87"/>
      <c r="D63" s="88"/>
      <c r="E63" s="1"/>
      <c r="F63" s="89"/>
      <c r="G63" s="1"/>
      <c r="H63" s="90"/>
      <c r="I63" s="91"/>
      <c r="J63" s="91"/>
      <c r="K63" s="91"/>
      <c r="L63" s="1"/>
      <c r="M63" s="91"/>
      <c r="N63" s="92"/>
      <c r="O63" s="73"/>
      <c r="P63" s="73"/>
      <c r="Q63" s="72"/>
      <c r="R63" s="98"/>
      <c r="S63" s="4"/>
      <c r="AB63" s="6"/>
      <c r="AE63" s="100"/>
      <c r="AF63" s="109"/>
      <c r="AG63" s="109"/>
    </row>
    <row r="64" spans="1:33" s="3" customFormat="1" ht="45" customHeight="1" x14ac:dyDescent="0.2">
      <c r="A64" s="1"/>
      <c r="B64" s="177"/>
      <c r="C64" s="87"/>
      <c r="D64" s="88"/>
      <c r="E64" s="1"/>
      <c r="F64" s="89"/>
      <c r="G64" s="1"/>
      <c r="H64" s="90"/>
      <c r="I64" s="91"/>
      <c r="J64" s="91"/>
      <c r="K64" s="91"/>
      <c r="L64" s="1"/>
      <c r="M64" s="91"/>
      <c r="N64" s="92"/>
      <c r="O64" s="73"/>
      <c r="P64" s="73"/>
      <c r="Q64" s="72"/>
      <c r="R64" s="98"/>
      <c r="S64" s="4"/>
      <c r="AB64" s="6"/>
      <c r="AE64" s="100"/>
      <c r="AF64" s="109"/>
      <c r="AG64" s="109"/>
    </row>
    <row r="65" spans="1:33" s="3" customFormat="1" ht="45" customHeight="1" x14ac:dyDescent="0.2">
      <c r="A65" s="1"/>
      <c r="B65" s="177"/>
      <c r="C65" s="87"/>
      <c r="D65" s="88"/>
      <c r="E65" s="1"/>
      <c r="F65" s="89"/>
      <c r="G65" s="1"/>
      <c r="H65" s="90"/>
      <c r="I65" s="91"/>
      <c r="J65" s="91"/>
      <c r="K65" s="91"/>
      <c r="L65" s="1"/>
      <c r="M65" s="91"/>
      <c r="N65" s="92"/>
      <c r="O65" s="73"/>
      <c r="P65" s="73"/>
      <c r="Q65" s="72"/>
      <c r="R65" s="98"/>
      <c r="S65" s="4"/>
      <c r="AB65" s="6"/>
      <c r="AE65" s="100"/>
      <c r="AF65" s="109"/>
      <c r="AG65" s="109"/>
    </row>
    <row r="66" spans="1:33" s="3" customFormat="1" ht="45" customHeight="1" x14ac:dyDescent="0.2">
      <c r="A66" s="1"/>
      <c r="B66" s="177"/>
      <c r="C66" s="87"/>
      <c r="D66" s="88"/>
      <c r="E66" s="1"/>
      <c r="F66" s="89"/>
      <c r="G66" s="1"/>
      <c r="H66" s="90"/>
      <c r="I66" s="91"/>
      <c r="J66" s="91"/>
      <c r="K66" s="91"/>
      <c r="L66" s="1"/>
      <c r="M66" s="91"/>
      <c r="N66" s="92"/>
      <c r="O66" s="73"/>
      <c r="P66" s="73"/>
      <c r="Q66" s="72"/>
      <c r="R66" s="98"/>
      <c r="S66" s="4"/>
      <c r="AB66" s="6"/>
      <c r="AE66" s="100"/>
      <c r="AF66" s="109"/>
      <c r="AG66" s="109"/>
    </row>
    <row r="67" spans="1:33" s="3" customFormat="1" ht="45" customHeight="1" x14ac:dyDescent="0.2">
      <c r="A67" s="1"/>
      <c r="B67" s="177"/>
      <c r="C67" s="87"/>
      <c r="D67" s="88"/>
      <c r="E67" s="1"/>
      <c r="F67" s="89"/>
      <c r="G67" s="1"/>
      <c r="H67" s="90"/>
      <c r="I67" s="91"/>
      <c r="J67" s="91"/>
      <c r="K67" s="91"/>
      <c r="L67" s="1"/>
      <c r="M67" s="91"/>
      <c r="N67" s="92"/>
      <c r="O67" s="73"/>
      <c r="P67" s="73"/>
      <c r="Q67" s="72"/>
      <c r="R67" s="98"/>
      <c r="S67" s="4"/>
      <c r="AB67" s="6"/>
      <c r="AE67" s="100"/>
      <c r="AF67" s="109"/>
      <c r="AG67" s="109"/>
    </row>
    <row r="68" spans="1:33" s="3" customFormat="1" ht="45" customHeight="1" x14ac:dyDescent="0.2">
      <c r="A68" s="1"/>
      <c r="B68" s="177"/>
      <c r="C68" s="87"/>
      <c r="D68" s="88"/>
      <c r="E68" s="1"/>
      <c r="F68" s="89"/>
      <c r="G68" s="1"/>
      <c r="H68" s="90"/>
      <c r="I68" s="91"/>
      <c r="J68" s="91"/>
      <c r="K68" s="91"/>
      <c r="L68" s="1"/>
      <c r="M68" s="91"/>
      <c r="N68" s="92"/>
      <c r="O68" s="73"/>
      <c r="P68" s="73"/>
      <c r="Q68" s="72"/>
      <c r="R68" s="98"/>
      <c r="S68" s="4"/>
      <c r="AB68" s="6"/>
      <c r="AE68" s="100"/>
      <c r="AF68" s="109"/>
      <c r="AG68" s="109"/>
    </row>
    <row r="69" spans="1:33" s="3" customFormat="1" ht="45" customHeight="1" x14ac:dyDescent="0.2">
      <c r="A69" s="1"/>
      <c r="B69" s="177"/>
      <c r="C69" s="87"/>
      <c r="D69" s="88"/>
      <c r="E69" s="1"/>
      <c r="F69" s="89"/>
      <c r="G69" s="1"/>
      <c r="H69" s="90"/>
      <c r="I69" s="91"/>
      <c r="J69" s="91"/>
      <c r="K69" s="91"/>
      <c r="L69" s="1"/>
      <c r="M69" s="91"/>
      <c r="N69" s="92"/>
      <c r="O69" s="73"/>
      <c r="P69" s="73"/>
      <c r="Q69" s="72"/>
      <c r="R69" s="98"/>
      <c r="S69" s="4"/>
      <c r="AB69" s="6"/>
      <c r="AE69" s="100"/>
      <c r="AF69" s="109"/>
      <c r="AG69" s="109"/>
    </row>
    <row r="70" spans="1:33" s="3" customFormat="1" ht="45" customHeight="1" x14ac:dyDescent="0.2">
      <c r="A70" s="1"/>
      <c r="B70" s="177"/>
      <c r="C70" s="87"/>
      <c r="D70" s="88"/>
      <c r="E70" s="1"/>
      <c r="F70" s="89"/>
      <c r="G70" s="1"/>
      <c r="H70" s="90"/>
      <c r="I70" s="91"/>
      <c r="J70" s="91"/>
      <c r="K70" s="91"/>
      <c r="L70" s="1"/>
      <c r="M70" s="91"/>
      <c r="N70" s="92"/>
      <c r="O70" s="73"/>
      <c r="P70" s="73"/>
      <c r="Q70" s="72"/>
      <c r="R70" s="98"/>
      <c r="S70" s="4"/>
      <c r="AB70" s="6"/>
      <c r="AE70" s="100"/>
      <c r="AF70" s="109"/>
      <c r="AG70" s="109"/>
    </row>
    <row r="71" spans="1:33" s="3" customFormat="1" ht="45" customHeight="1" x14ac:dyDescent="0.2">
      <c r="A71" s="1"/>
      <c r="B71" s="177"/>
      <c r="C71" s="87"/>
      <c r="D71" s="88"/>
      <c r="E71" s="1"/>
      <c r="F71" s="89"/>
      <c r="G71" s="1"/>
      <c r="H71" s="90"/>
      <c r="I71" s="91"/>
      <c r="J71" s="91"/>
      <c r="K71" s="91"/>
      <c r="L71" s="1"/>
      <c r="M71" s="91"/>
      <c r="N71" s="92"/>
      <c r="O71" s="73"/>
      <c r="P71" s="73"/>
      <c r="Q71" s="72"/>
      <c r="R71" s="98"/>
      <c r="S71" s="4"/>
      <c r="AB71" s="6"/>
      <c r="AE71" s="100"/>
      <c r="AF71" s="109"/>
      <c r="AG71" s="109"/>
    </row>
    <row r="72" spans="1:33" s="3" customFormat="1" ht="45" customHeight="1" x14ac:dyDescent="0.2">
      <c r="A72" s="1"/>
      <c r="B72" s="177"/>
      <c r="C72" s="87"/>
      <c r="D72" s="88"/>
      <c r="E72" s="1"/>
      <c r="F72" s="89"/>
      <c r="G72" s="1"/>
      <c r="H72" s="90"/>
      <c r="I72" s="91"/>
      <c r="J72" s="91"/>
      <c r="K72" s="91"/>
      <c r="L72" s="1"/>
      <c r="M72" s="91"/>
      <c r="N72" s="92"/>
      <c r="O72" s="73"/>
      <c r="P72" s="73"/>
      <c r="Q72" s="72"/>
      <c r="R72" s="98"/>
      <c r="S72" s="4"/>
      <c r="AB72" s="6"/>
      <c r="AE72" s="100"/>
      <c r="AF72" s="109"/>
      <c r="AG72" s="109"/>
    </row>
    <row r="73" spans="1:33" s="3" customFormat="1" ht="45" customHeight="1" x14ac:dyDescent="0.2">
      <c r="A73" s="1"/>
      <c r="B73" s="177"/>
      <c r="C73" s="87"/>
      <c r="D73" s="88"/>
      <c r="E73" s="1"/>
      <c r="F73" s="89"/>
      <c r="G73" s="1"/>
      <c r="H73" s="90"/>
      <c r="I73" s="91"/>
      <c r="J73" s="91"/>
      <c r="K73" s="91"/>
      <c r="L73" s="1"/>
      <c r="M73" s="91"/>
      <c r="N73" s="92"/>
      <c r="O73" s="73"/>
      <c r="P73" s="73"/>
      <c r="Q73" s="72"/>
      <c r="R73" s="98"/>
      <c r="S73" s="4"/>
      <c r="AB73" s="6"/>
      <c r="AE73" s="100"/>
      <c r="AF73" s="109"/>
      <c r="AG73" s="109"/>
    </row>
    <row r="74" spans="1:33" s="3" customFormat="1" ht="45" customHeight="1" x14ac:dyDescent="0.2">
      <c r="A74" s="1"/>
      <c r="B74" s="177"/>
      <c r="C74" s="87"/>
      <c r="D74" s="88"/>
      <c r="E74" s="1"/>
      <c r="F74" s="89"/>
      <c r="G74" s="1"/>
      <c r="H74" s="90"/>
      <c r="I74" s="91"/>
      <c r="J74" s="91"/>
      <c r="K74" s="91"/>
      <c r="L74" s="1"/>
      <c r="M74" s="91"/>
      <c r="N74" s="92"/>
      <c r="O74" s="73"/>
      <c r="P74" s="73"/>
      <c r="Q74" s="72"/>
      <c r="R74" s="98"/>
      <c r="S74" s="4"/>
      <c r="AB74" s="6"/>
      <c r="AE74" s="100"/>
      <c r="AF74" s="109"/>
      <c r="AG74" s="109"/>
    </row>
    <row r="75" spans="1:33" s="3" customFormat="1" ht="45" customHeight="1" x14ac:dyDescent="0.2">
      <c r="A75" s="1"/>
      <c r="B75" s="177"/>
      <c r="C75" s="87"/>
      <c r="D75" s="88"/>
      <c r="E75" s="1"/>
      <c r="F75" s="89"/>
      <c r="G75" s="1"/>
      <c r="H75" s="90"/>
      <c r="I75" s="91"/>
      <c r="J75" s="91"/>
      <c r="K75" s="91"/>
      <c r="L75" s="1"/>
      <c r="M75" s="91"/>
      <c r="N75" s="92"/>
      <c r="O75" s="73"/>
      <c r="P75" s="73"/>
      <c r="Q75" s="72"/>
      <c r="R75" s="98"/>
      <c r="S75" s="4"/>
      <c r="AB75" s="6"/>
      <c r="AE75" s="100"/>
      <c r="AF75" s="109"/>
      <c r="AG75" s="109"/>
    </row>
    <row r="76" spans="1:33" s="3" customFormat="1" ht="45" customHeight="1" x14ac:dyDescent="0.2">
      <c r="A76" s="1"/>
      <c r="B76" s="177"/>
      <c r="C76" s="87"/>
      <c r="D76" s="88"/>
      <c r="E76" s="1"/>
      <c r="F76" s="89"/>
      <c r="G76" s="1"/>
      <c r="H76" s="90"/>
      <c r="I76" s="91"/>
      <c r="J76" s="91"/>
      <c r="K76" s="91"/>
      <c r="L76" s="1"/>
      <c r="M76" s="91"/>
      <c r="N76" s="92"/>
      <c r="O76" s="73"/>
      <c r="P76" s="73"/>
      <c r="Q76" s="72"/>
      <c r="R76" s="98"/>
      <c r="S76" s="4"/>
      <c r="AB76" s="6"/>
      <c r="AE76" s="100"/>
      <c r="AF76" s="109"/>
      <c r="AG76" s="109"/>
    </row>
    <row r="77" spans="1:33" s="3" customFormat="1" ht="45" customHeight="1" x14ac:dyDescent="0.2">
      <c r="A77" s="1"/>
      <c r="B77" s="177"/>
      <c r="C77" s="87"/>
      <c r="D77" s="88"/>
      <c r="E77" s="1"/>
      <c r="F77" s="89"/>
      <c r="G77" s="1"/>
      <c r="H77" s="90"/>
      <c r="I77" s="91"/>
      <c r="J77" s="91"/>
      <c r="K77" s="91"/>
      <c r="L77" s="1"/>
      <c r="M77" s="91"/>
      <c r="N77" s="92"/>
      <c r="O77" s="73"/>
      <c r="P77" s="73"/>
      <c r="Q77" s="72"/>
      <c r="R77" s="98"/>
      <c r="S77" s="4"/>
      <c r="AB77" s="6"/>
      <c r="AE77" s="100"/>
      <c r="AF77" s="109"/>
      <c r="AG77" s="109"/>
    </row>
    <row r="78" spans="1:33" s="3" customFormat="1" ht="45" customHeight="1" x14ac:dyDescent="0.2">
      <c r="A78" s="1"/>
      <c r="B78" s="177"/>
      <c r="C78" s="87"/>
      <c r="D78" s="88"/>
      <c r="E78" s="1"/>
      <c r="F78" s="89"/>
      <c r="G78" s="1"/>
      <c r="H78" s="90"/>
      <c r="I78" s="91"/>
      <c r="J78" s="91"/>
      <c r="K78" s="91"/>
      <c r="L78" s="1"/>
      <c r="M78" s="91"/>
      <c r="N78" s="92"/>
      <c r="O78" s="73"/>
      <c r="P78" s="73"/>
      <c r="Q78" s="72"/>
      <c r="R78" s="98"/>
      <c r="S78" s="4"/>
      <c r="AB78" s="6"/>
      <c r="AE78" s="100"/>
      <c r="AF78" s="109"/>
      <c r="AG78" s="109"/>
    </row>
    <row r="79" spans="1:33" s="3" customFormat="1" ht="45" customHeight="1" x14ac:dyDescent="0.2">
      <c r="A79" s="1"/>
      <c r="B79" s="177"/>
      <c r="C79" s="87"/>
      <c r="D79" s="88"/>
      <c r="E79" s="1"/>
      <c r="F79" s="89"/>
      <c r="G79" s="1"/>
      <c r="H79" s="90"/>
      <c r="I79" s="91"/>
      <c r="J79" s="91"/>
      <c r="K79" s="91"/>
      <c r="L79" s="1"/>
      <c r="M79" s="91"/>
      <c r="N79" s="92"/>
      <c r="O79" s="73"/>
      <c r="P79" s="73"/>
      <c r="Q79" s="72"/>
      <c r="R79" s="98"/>
      <c r="S79" s="4"/>
      <c r="AB79" s="6"/>
      <c r="AE79" s="100"/>
      <c r="AF79" s="109"/>
      <c r="AG79" s="109"/>
    </row>
    <row r="80" spans="1:33" s="3" customFormat="1" ht="45" customHeight="1" x14ac:dyDescent="0.2">
      <c r="A80" s="1"/>
      <c r="B80" s="177"/>
      <c r="C80" s="87"/>
      <c r="D80" s="88"/>
      <c r="E80" s="1"/>
      <c r="F80" s="89"/>
      <c r="G80" s="1"/>
      <c r="H80" s="90"/>
      <c r="I80" s="91"/>
      <c r="J80" s="91"/>
      <c r="K80" s="91"/>
      <c r="L80" s="1"/>
      <c r="M80" s="91"/>
      <c r="N80" s="92"/>
      <c r="O80" s="73"/>
      <c r="P80" s="73"/>
      <c r="Q80" s="72"/>
      <c r="R80" s="98"/>
      <c r="S80" s="4"/>
      <c r="AB80" s="6"/>
      <c r="AE80" s="100"/>
      <c r="AF80" s="109"/>
      <c r="AG80" s="109"/>
    </row>
    <row r="81" spans="1:33" s="3" customFormat="1" ht="45" customHeight="1" x14ac:dyDescent="0.2">
      <c r="A81" s="1"/>
      <c r="B81" s="177"/>
      <c r="C81" s="87"/>
      <c r="D81" s="88"/>
      <c r="E81" s="1"/>
      <c r="F81" s="89"/>
      <c r="G81" s="1"/>
      <c r="H81" s="90"/>
      <c r="I81" s="91"/>
      <c r="J81" s="91"/>
      <c r="K81" s="91"/>
      <c r="L81" s="1"/>
      <c r="M81" s="91"/>
      <c r="N81" s="92"/>
      <c r="O81" s="73"/>
      <c r="P81" s="73"/>
      <c r="Q81" s="72"/>
      <c r="R81" s="98"/>
      <c r="S81" s="4"/>
      <c r="AB81" s="6"/>
      <c r="AE81" s="100"/>
      <c r="AF81" s="109"/>
      <c r="AG81" s="109"/>
    </row>
    <row r="82" spans="1:33" s="3" customFormat="1" ht="45" customHeight="1" x14ac:dyDescent="0.2">
      <c r="A82" s="1"/>
      <c r="B82" s="177"/>
      <c r="C82" s="87"/>
      <c r="D82" s="88"/>
      <c r="E82" s="1"/>
      <c r="F82" s="89"/>
      <c r="G82" s="1"/>
      <c r="H82" s="90"/>
      <c r="I82" s="91"/>
      <c r="J82" s="91"/>
      <c r="K82" s="91"/>
      <c r="L82" s="1"/>
      <c r="M82" s="91"/>
      <c r="N82" s="92"/>
      <c r="O82" s="73"/>
      <c r="P82" s="73"/>
      <c r="Q82" s="72"/>
      <c r="R82" s="98"/>
      <c r="S82" s="4"/>
      <c r="AB82" s="6"/>
      <c r="AE82" s="100"/>
      <c r="AF82" s="109"/>
      <c r="AG82" s="109"/>
    </row>
    <row r="83" spans="1:33" s="3" customFormat="1" ht="45" customHeight="1" x14ac:dyDescent="0.2">
      <c r="A83" s="1"/>
      <c r="B83" s="177"/>
      <c r="C83" s="87"/>
      <c r="D83" s="88"/>
      <c r="E83" s="1"/>
      <c r="F83" s="89"/>
      <c r="G83" s="1"/>
      <c r="H83" s="90"/>
      <c r="I83" s="91"/>
      <c r="J83" s="91"/>
      <c r="K83" s="91"/>
      <c r="L83" s="1"/>
      <c r="M83" s="91"/>
      <c r="N83" s="92"/>
      <c r="O83" s="73"/>
      <c r="P83" s="73"/>
      <c r="Q83" s="72"/>
      <c r="R83" s="98"/>
      <c r="S83" s="4"/>
      <c r="AB83" s="6"/>
      <c r="AE83" s="100"/>
      <c r="AF83" s="109"/>
      <c r="AG83" s="109"/>
    </row>
    <row r="84" spans="1:33" s="3" customFormat="1" ht="45" customHeight="1" x14ac:dyDescent="0.2">
      <c r="A84" s="1"/>
      <c r="B84" s="177"/>
      <c r="C84" s="87"/>
      <c r="D84" s="88"/>
      <c r="E84" s="1"/>
      <c r="F84" s="89"/>
      <c r="G84" s="1"/>
      <c r="H84" s="90"/>
      <c r="I84" s="91"/>
      <c r="J84" s="91"/>
      <c r="K84" s="91"/>
      <c r="L84" s="1"/>
      <c r="M84" s="91"/>
      <c r="N84" s="92"/>
      <c r="O84" s="73"/>
      <c r="P84" s="73"/>
      <c r="Q84" s="72"/>
      <c r="R84" s="98"/>
      <c r="S84" s="4"/>
      <c r="AB84" s="6"/>
      <c r="AE84" s="100"/>
      <c r="AF84" s="109"/>
      <c r="AG84" s="109"/>
    </row>
    <row r="85" spans="1:33" s="3" customFormat="1" ht="45" customHeight="1" x14ac:dyDescent="0.2">
      <c r="A85" s="1"/>
      <c r="B85" s="177"/>
      <c r="C85" s="87"/>
      <c r="D85" s="88"/>
      <c r="E85" s="1"/>
      <c r="F85" s="89"/>
      <c r="G85" s="1"/>
      <c r="H85" s="90"/>
      <c r="I85" s="91"/>
      <c r="J85" s="91"/>
      <c r="K85" s="91"/>
      <c r="L85" s="1"/>
      <c r="M85" s="91"/>
      <c r="N85" s="92"/>
      <c r="O85" s="73"/>
      <c r="P85" s="73"/>
      <c r="Q85" s="72"/>
      <c r="R85" s="98"/>
      <c r="S85" s="4"/>
      <c r="AB85" s="6"/>
      <c r="AE85" s="100"/>
      <c r="AF85" s="109"/>
      <c r="AG85" s="109"/>
    </row>
    <row r="86" spans="1:33" s="3" customFormat="1" ht="45" customHeight="1" x14ac:dyDescent="0.2">
      <c r="A86" s="1"/>
      <c r="B86" s="177"/>
      <c r="C86" s="87"/>
      <c r="D86" s="88"/>
      <c r="E86" s="1"/>
      <c r="F86" s="89"/>
      <c r="G86" s="1"/>
      <c r="H86" s="90"/>
      <c r="I86" s="91"/>
      <c r="J86" s="91"/>
      <c r="K86" s="91"/>
      <c r="L86" s="1"/>
      <c r="M86" s="91"/>
      <c r="N86" s="92"/>
      <c r="O86" s="73"/>
      <c r="P86" s="73"/>
      <c r="Q86" s="72"/>
      <c r="R86" s="98"/>
      <c r="S86" s="4"/>
      <c r="AB86" s="6"/>
      <c r="AE86" s="100"/>
      <c r="AF86" s="109"/>
      <c r="AG86" s="109"/>
    </row>
    <row r="87" spans="1:33" s="3" customFormat="1" ht="45" customHeight="1" x14ac:dyDescent="0.2">
      <c r="A87" s="1"/>
      <c r="B87" s="177"/>
      <c r="C87" s="87"/>
      <c r="D87" s="88"/>
      <c r="E87" s="1"/>
      <c r="F87" s="89"/>
      <c r="G87" s="1"/>
      <c r="H87" s="90"/>
      <c r="I87" s="91"/>
      <c r="J87" s="91"/>
      <c r="K87" s="91"/>
      <c r="L87" s="1"/>
      <c r="M87" s="91"/>
      <c r="N87" s="92"/>
      <c r="O87" s="73"/>
      <c r="P87" s="73"/>
      <c r="Q87" s="72"/>
      <c r="R87" s="98"/>
      <c r="S87" s="4"/>
      <c r="AB87" s="6"/>
      <c r="AE87" s="100"/>
      <c r="AF87" s="109"/>
      <c r="AG87" s="109"/>
    </row>
    <row r="88" spans="1:33" s="3" customFormat="1" ht="45" customHeight="1" x14ac:dyDescent="0.2">
      <c r="A88" s="1"/>
      <c r="B88" s="177"/>
      <c r="C88" s="87"/>
      <c r="D88" s="88"/>
      <c r="E88" s="1"/>
      <c r="F88" s="89"/>
      <c r="G88" s="1"/>
      <c r="H88" s="90"/>
      <c r="I88" s="91"/>
      <c r="J88" s="91"/>
      <c r="K88" s="91"/>
      <c r="L88" s="1"/>
      <c r="M88" s="91"/>
      <c r="N88" s="92"/>
      <c r="O88" s="73"/>
      <c r="P88" s="73"/>
      <c r="Q88" s="72"/>
      <c r="R88" s="98"/>
      <c r="S88" s="4"/>
      <c r="AB88" s="6"/>
      <c r="AE88" s="100"/>
      <c r="AF88" s="109"/>
      <c r="AG88" s="109"/>
    </row>
    <row r="89" spans="1:33" s="3" customFormat="1" ht="45" customHeight="1" x14ac:dyDescent="0.2">
      <c r="A89" s="1"/>
      <c r="B89" s="177"/>
      <c r="C89" s="87"/>
      <c r="D89" s="88"/>
      <c r="E89" s="1"/>
      <c r="F89" s="89"/>
      <c r="G89" s="1"/>
      <c r="H89" s="90"/>
      <c r="I89" s="91"/>
      <c r="J89" s="91"/>
      <c r="K89" s="91"/>
      <c r="L89" s="1"/>
      <c r="M89" s="91"/>
      <c r="N89" s="92"/>
      <c r="O89" s="73"/>
      <c r="P89" s="73"/>
      <c r="Q89" s="72"/>
      <c r="R89" s="98"/>
      <c r="S89" s="4"/>
      <c r="AB89" s="6"/>
      <c r="AE89" s="100"/>
      <c r="AF89" s="109"/>
      <c r="AG89" s="109"/>
    </row>
    <row r="90" spans="1:33" s="3" customFormat="1" ht="45" customHeight="1" x14ac:dyDescent="0.2">
      <c r="A90" s="1"/>
      <c r="B90" s="177"/>
      <c r="C90" s="87"/>
      <c r="D90" s="88"/>
      <c r="E90" s="1"/>
      <c r="F90" s="89"/>
      <c r="G90" s="1"/>
      <c r="H90" s="90"/>
      <c r="I90" s="91"/>
      <c r="J90" s="91"/>
      <c r="K90" s="91"/>
      <c r="L90" s="1"/>
      <c r="M90" s="91"/>
      <c r="N90" s="92"/>
      <c r="O90" s="73"/>
      <c r="P90" s="73"/>
      <c r="Q90" s="72"/>
      <c r="R90" s="98"/>
      <c r="S90" s="4"/>
      <c r="AB90" s="6"/>
      <c r="AE90" s="100"/>
      <c r="AF90" s="109"/>
      <c r="AG90" s="109"/>
    </row>
    <row r="91" spans="1:33" s="3" customFormat="1" ht="45" customHeight="1" x14ac:dyDescent="0.2">
      <c r="A91" s="1"/>
      <c r="B91" s="177"/>
      <c r="C91" s="87"/>
      <c r="D91" s="88"/>
      <c r="E91" s="1"/>
      <c r="F91" s="89"/>
      <c r="G91" s="1"/>
      <c r="H91" s="90"/>
      <c r="I91" s="91"/>
      <c r="J91" s="91"/>
      <c r="K91" s="91"/>
      <c r="L91" s="1"/>
      <c r="M91" s="91"/>
      <c r="N91" s="92"/>
      <c r="O91" s="73"/>
      <c r="P91" s="73"/>
      <c r="Q91" s="72"/>
      <c r="R91" s="98"/>
      <c r="S91" s="4"/>
      <c r="AB91" s="6"/>
      <c r="AE91" s="100"/>
      <c r="AF91" s="109"/>
      <c r="AG91" s="109"/>
    </row>
    <row r="92" spans="1:33" s="3" customFormat="1" ht="45" customHeight="1" x14ac:dyDescent="0.2">
      <c r="A92" s="1"/>
      <c r="B92" s="177"/>
      <c r="C92" s="87"/>
      <c r="D92" s="88"/>
      <c r="E92" s="1"/>
      <c r="F92" s="89"/>
      <c r="G92" s="1"/>
      <c r="H92" s="90"/>
      <c r="I92" s="91"/>
      <c r="J92" s="91"/>
      <c r="K92" s="91"/>
      <c r="L92" s="1"/>
      <c r="M92" s="91"/>
      <c r="N92" s="92"/>
      <c r="O92" s="73"/>
      <c r="P92" s="73"/>
      <c r="Q92" s="72"/>
      <c r="R92" s="98"/>
      <c r="S92" s="4"/>
      <c r="AB92" s="6"/>
      <c r="AE92" s="100"/>
      <c r="AF92" s="109"/>
      <c r="AG92" s="109"/>
    </row>
    <row r="93" spans="1:33" s="3" customFormat="1" ht="45" customHeight="1" x14ac:dyDescent="0.2">
      <c r="A93" s="1"/>
      <c r="B93" s="177"/>
      <c r="C93" s="87"/>
      <c r="D93" s="88"/>
      <c r="E93" s="1"/>
      <c r="F93" s="89"/>
      <c r="G93" s="1"/>
      <c r="H93" s="90"/>
      <c r="I93" s="91"/>
      <c r="J93" s="91"/>
      <c r="K93" s="91"/>
      <c r="L93" s="1"/>
      <c r="M93" s="91"/>
      <c r="N93" s="92"/>
      <c r="O93" s="73"/>
      <c r="P93" s="73"/>
      <c r="Q93" s="72"/>
      <c r="R93" s="98"/>
      <c r="S93" s="4"/>
      <c r="AB93" s="6"/>
      <c r="AE93" s="100"/>
      <c r="AF93" s="109"/>
      <c r="AG93" s="109"/>
    </row>
    <row r="94" spans="1:33" s="3" customFormat="1" ht="45" customHeight="1" x14ac:dyDescent="0.2">
      <c r="A94" s="1"/>
      <c r="B94" s="177"/>
      <c r="C94" s="87"/>
      <c r="D94" s="88"/>
      <c r="E94" s="1"/>
      <c r="F94" s="89"/>
      <c r="G94" s="1"/>
      <c r="H94" s="90"/>
      <c r="I94" s="91"/>
      <c r="J94" s="91"/>
      <c r="K94" s="91"/>
      <c r="L94" s="1"/>
      <c r="M94" s="91"/>
      <c r="N94" s="92"/>
      <c r="O94" s="73"/>
      <c r="P94" s="73"/>
      <c r="Q94" s="72"/>
      <c r="R94" s="98"/>
      <c r="S94" s="4"/>
      <c r="AB94" s="6"/>
      <c r="AE94" s="100"/>
      <c r="AF94" s="109"/>
      <c r="AG94" s="109"/>
    </row>
    <row r="95" spans="1:33" s="3" customFormat="1" ht="45" customHeight="1" x14ac:dyDescent="0.2">
      <c r="A95" s="1"/>
      <c r="B95" s="177"/>
      <c r="C95" s="87"/>
      <c r="D95" s="88"/>
      <c r="E95" s="1"/>
      <c r="F95" s="89"/>
      <c r="G95" s="1"/>
      <c r="H95" s="90"/>
      <c r="I95" s="91"/>
      <c r="J95" s="91"/>
      <c r="K95" s="91"/>
      <c r="L95" s="1"/>
      <c r="M95" s="91"/>
      <c r="N95" s="92"/>
      <c r="O95" s="73"/>
      <c r="P95" s="73"/>
      <c r="Q95" s="72"/>
      <c r="R95" s="98"/>
      <c r="S95" s="4"/>
      <c r="AB95" s="6"/>
      <c r="AE95" s="100"/>
      <c r="AF95" s="109"/>
      <c r="AG95" s="109"/>
    </row>
    <row r="96" spans="1:33" s="3" customFormat="1" ht="45" customHeight="1" x14ac:dyDescent="0.2">
      <c r="A96" s="1"/>
      <c r="B96" s="177"/>
      <c r="C96" s="87"/>
      <c r="D96" s="88"/>
      <c r="E96" s="1"/>
      <c r="F96" s="89"/>
      <c r="G96" s="1"/>
      <c r="H96" s="90"/>
      <c r="I96" s="91"/>
      <c r="J96" s="91"/>
      <c r="K96" s="91"/>
      <c r="L96" s="1"/>
      <c r="M96" s="91"/>
      <c r="N96" s="92"/>
      <c r="O96" s="73"/>
      <c r="P96" s="73"/>
      <c r="Q96" s="72"/>
      <c r="R96" s="98"/>
      <c r="S96" s="4"/>
      <c r="AB96" s="6"/>
      <c r="AE96" s="100"/>
      <c r="AF96" s="109"/>
      <c r="AG96" s="109"/>
    </row>
    <row r="97" spans="1:33" s="3" customFormat="1" ht="45" customHeight="1" x14ac:dyDescent="0.2">
      <c r="A97" s="1"/>
      <c r="B97" s="177"/>
      <c r="C97" s="87"/>
      <c r="D97" s="88"/>
      <c r="E97" s="1"/>
      <c r="F97" s="89"/>
      <c r="G97" s="1"/>
      <c r="H97" s="90"/>
      <c r="I97" s="91"/>
      <c r="J97" s="91"/>
      <c r="K97" s="91"/>
      <c r="L97" s="1"/>
      <c r="M97" s="91"/>
      <c r="N97" s="92"/>
      <c r="O97" s="73"/>
      <c r="P97" s="73"/>
      <c r="Q97" s="72"/>
      <c r="R97" s="98"/>
      <c r="S97" s="4"/>
      <c r="AB97" s="6"/>
      <c r="AE97" s="100"/>
      <c r="AF97" s="109"/>
      <c r="AG97" s="109"/>
    </row>
    <row r="98" spans="1:33" s="3" customFormat="1" ht="45" customHeight="1" x14ac:dyDescent="0.2">
      <c r="A98" s="1"/>
      <c r="B98" s="177"/>
      <c r="C98" s="87"/>
      <c r="D98" s="88"/>
      <c r="E98" s="1"/>
      <c r="F98" s="89"/>
      <c r="G98" s="1"/>
      <c r="H98" s="90"/>
      <c r="I98" s="91"/>
      <c r="J98" s="91"/>
      <c r="K98" s="91"/>
      <c r="L98" s="1"/>
      <c r="M98" s="91"/>
      <c r="N98" s="92"/>
      <c r="O98" s="73"/>
      <c r="P98" s="73"/>
      <c r="Q98" s="72"/>
      <c r="R98" s="98"/>
      <c r="S98" s="4"/>
      <c r="AB98" s="6"/>
      <c r="AE98" s="100"/>
      <c r="AF98" s="109"/>
      <c r="AG98" s="109"/>
    </row>
    <row r="99" spans="1:33" s="3" customFormat="1" ht="45" customHeight="1" x14ac:dyDescent="0.2">
      <c r="A99" s="1"/>
      <c r="B99" s="177"/>
      <c r="C99" s="87"/>
      <c r="D99" s="88"/>
      <c r="E99" s="1"/>
      <c r="F99" s="89"/>
      <c r="G99" s="1"/>
      <c r="H99" s="90"/>
      <c r="I99" s="91"/>
      <c r="J99" s="91"/>
      <c r="K99" s="91"/>
      <c r="L99" s="1"/>
      <c r="M99" s="91"/>
      <c r="N99" s="92"/>
      <c r="O99" s="73"/>
      <c r="P99" s="73"/>
      <c r="Q99" s="72"/>
      <c r="R99" s="98"/>
      <c r="S99" s="4"/>
      <c r="AB99" s="6"/>
      <c r="AE99" s="100"/>
      <c r="AF99" s="109"/>
      <c r="AG99" s="109"/>
    </row>
    <row r="100" spans="1:33" s="3" customFormat="1" ht="45" customHeight="1" x14ac:dyDescent="0.2">
      <c r="A100" s="1"/>
      <c r="B100" s="177"/>
      <c r="C100" s="87"/>
      <c r="D100" s="88"/>
      <c r="E100" s="1"/>
      <c r="F100" s="89"/>
      <c r="G100" s="1"/>
      <c r="H100" s="90"/>
      <c r="I100" s="91"/>
      <c r="J100" s="91"/>
      <c r="K100" s="91"/>
      <c r="L100" s="1"/>
      <c r="M100" s="91"/>
      <c r="N100" s="92"/>
      <c r="O100" s="73"/>
      <c r="P100" s="73"/>
      <c r="Q100" s="72"/>
      <c r="R100" s="98"/>
      <c r="S100" s="4"/>
      <c r="AB100" s="6"/>
      <c r="AE100" s="100"/>
      <c r="AF100" s="109"/>
      <c r="AG100" s="109"/>
    </row>
    <row r="101" spans="1:33" s="3" customFormat="1" ht="45" customHeight="1" x14ac:dyDescent="0.2">
      <c r="A101" s="1"/>
      <c r="B101" s="177"/>
      <c r="C101" s="87"/>
      <c r="D101" s="88"/>
      <c r="E101" s="1"/>
      <c r="F101" s="89"/>
      <c r="G101" s="1"/>
      <c r="H101" s="90"/>
      <c r="I101" s="91"/>
      <c r="J101" s="91"/>
      <c r="K101" s="91"/>
      <c r="L101" s="1"/>
      <c r="M101" s="91"/>
      <c r="N101" s="92"/>
      <c r="O101" s="73"/>
      <c r="P101" s="73"/>
      <c r="Q101" s="72"/>
      <c r="R101" s="98"/>
      <c r="S101" s="4"/>
      <c r="AB101" s="6"/>
      <c r="AE101" s="100"/>
      <c r="AF101" s="109"/>
      <c r="AG101" s="109"/>
    </row>
    <row r="102" spans="1:33" s="3" customFormat="1" ht="45" customHeight="1" x14ac:dyDescent="0.2">
      <c r="A102" s="1"/>
      <c r="B102" s="177"/>
      <c r="C102" s="87"/>
      <c r="D102" s="88"/>
      <c r="E102" s="1"/>
      <c r="F102" s="89"/>
      <c r="G102" s="1"/>
      <c r="H102" s="90"/>
      <c r="I102" s="91"/>
      <c r="J102" s="91"/>
      <c r="K102" s="91"/>
      <c r="L102" s="1"/>
      <c r="M102" s="91"/>
      <c r="N102" s="92"/>
      <c r="O102" s="73"/>
      <c r="P102" s="73"/>
      <c r="Q102" s="72"/>
      <c r="R102" s="98"/>
      <c r="S102" s="4"/>
      <c r="AB102" s="6"/>
      <c r="AE102" s="100"/>
      <c r="AF102" s="109"/>
      <c r="AG102" s="109"/>
    </row>
    <row r="103" spans="1:33" s="3" customFormat="1" ht="45" customHeight="1" x14ac:dyDescent="0.2">
      <c r="A103" s="1"/>
      <c r="B103" s="177"/>
      <c r="C103" s="87"/>
      <c r="D103" s="88"/>
      <c r="E103" s="1"/>
      <c r="F103" s="89"/>
      <c r="G103" s="1"/>
      <c r="H103" s="90"/>
      <c r="I103" s="91"/>
      <c r="J103" s="91"/>
      <c r="K103" s="91"/>
      <c r="L103" s="1"/>
      <c r="M103" s="91"/>
      <c r="N103" s="92"/>
      <c r="O103" s="73"/>
      <c r="P103" s="73"/>
      <c r="Q103" s="72"/>
      <c r="R103" s="98"/>
      <c r="S103" s="4"/>
      <c r="AB103" s="6"/>
      <c r="AE103" s="100"/>
      <c r="AF103" s="109"/>
      <c r="AG103" s="109"/>
    </row>
    <row r="104" spans="1:33" s="3" customFormat="1" ht="45" customHeight="1" x14ac:dyDescent="0.2">
      <c r="A104" s="1"/>
      <c r="B104" s="177"/>
      <c r="C104" s="87"/>
      <c r="D104" s="88"/>
      <c r="E104" s="1"/>
      <c r="F104" s="89"/>
      <c r="G104" s="1"/>
      <c r="H104" s="90"/>
      <c r="I104" s="91"/>
      <c r="J104" s="91"/>
      <c r="K104" s="91"/>
      <c r="L104" s="1"/>
      <c r="M104" s="91"/>
      <c r="N104" s="92"/>
      <c r="O104" s="73"/>
      <c r="P104" s="73"/>
      <c r="Q104" s="72"/>
      <c r="R104" s="98"/>
      <c r="S104" s="4"/>
      <c r="AB104" s="6"/>
      <c r="AE104" s="100"/>
      <c r="AF104" s="109"/>
      <c r="AG104" s="109"/>
    </row>
    <row r="105" spans="1:33" s="3" customFormat="1" ht="45" customHeight="1" x14ac:dyDescent="0.2">
      <c r="A105" s="1"/>
      <c r="B105" s="177"/>
      <c r="C105" s="87"/>
      <c r="D105" s="88"/>
      <c r="E105" s="1"/>
      <c r="F105" s="89"/>
      <c r="G105" s="1"/>
      <c r="H105" s="90"/>
      <c r="I105" s="91"/>
      <c r="J105" s="91"/>
      <c r="K105" s="91"/>
      <c r="L105" s="1"/>
      <c r="M105" s="91"/>
      <c r="N105" s="92"/>
      <c r="O105" s="73"/>
      <c r="P105" s="73"/>
      <c r="Q105" s="72"/>
      <c r="R105" s="98"/>
      <c r="S105" s="4"/>
      <c r="AB105" s="6"/>
      <c r="AE105" s="100"/>
      <c r="AF105" s="109"/>
      <c r="AG105" s="109"/>
    </row>
    <row r="106" spans="1:33" s="3" customFormat="1" ht="45" customHeight="1" x14ac:dyDescent="0.2">
      <c r="A106" s="1"/>
      <c r="B106" s="177"/>
      <c r="C106" s="87"/>
      <c r="D106" s="88"/>
      <c r="E106" s="1"/>
      <c r="F106" s="89"/>
      <c r="G106" s="1"/>
      <c r="H106" s="90"/>
      <c r="I106" s="91"/>
      <c r="J106" s="91"/>
      <c r="K106" s="91"/>
      <c r="L106" s="1"/>
      <c r="M106" s="91"/>
      <c r="N106" s="92"/>
      <c r="O106" s="73"/>
      <c r="P106" s="73"/>
      <c r="Q106" s="72"/>
      <c r="R106" s="98"/>
      <c r="S106" s="4"/>
      <c r="AB106" s="6"/>
      <c r="AE106" s="100"/>
      <c r="AF106" s="109"/>
      <c r="AG106" s="109"/>
    </row>
    <row r="107" spans="1:33" s="3" customFormat="1" ht="45" customHeight="1" x14ac:dyDescent="0.2">
      <c r="A107" s="1"/>
      <c r="B107" s="177"/>
      <c r="C107" s="87"/>
      <c r="D107" s="88"/>
      <c r="E107" s="1"/>
      <c r="F107" s="89"/>
      <c r="G107" s="1"/>
      <c r="H107" s="90"/>
      <c r="I107" s="91"/>
      <c r="J107" s="91"/>
      <c r="K107" s="91"/>
      <c r="L107" s="1"/>
      <c r="M107" s="91"/>
      <c r="N107" s="92"/>
      <c r="O107" s="73"/>
      <c r="P107" s="73"/>
      <c r="Q107" s="71"/>
      <c r="R107" s="11"/>
      <c r="S107" s="11"/>
      <c r="AB107" s="6"/>
      <c r="AE107" s="100"/>
      <c r="AF107" s="109"/>
      <c r="AG107" s="109"/>
    </row>
    <row r="108" spans="1:33" s="3" customFormat="1" ht="45" customHeight="1" x14ac:dyDescent="0.2">
      <c r="A108" s="1"/>
      <c r="B108" s="177"/>
      <c r="C108" s="87"/>
      <c r="D108" s="88"/>
      <c r="E108" s="1"/>
      <c r="F108" s="89"/>
      <c r="G108" s="1"/>
      <c r="H108" s="90"/>
      <c r="I108" s="91"/>
      <c r="J108" s="91"/>
      <c r="K108" s="91"/>
      <c r="L108" s="1"/>
      <c r="M108" s="91"/>
      <c r="N108" s="92"/>
      <c r="O108" s="73"/>
      <c r="P108" s="73"/>
      <c r="Q108" s="71"/>
      <c r="R108" s="11"/>
      <c r="S108" s="4"/>
      <c r="AB108" s="6"/>
      <c r="AE108" s="100"/>
      <c r="AF108" s="109"/>
      <c r="AG108" s="109"/>
    </row>
    <row r="109" spans="1:33" s="3" customFormat="1" ht="45" customHeight="1" x14ac:dyDescent="0.2">
      <c r="A109" s="1"/>
      <c r="B109" s="177"/>
      <c r="C109" s="87"/>
      <c r="D109" s="88"/>
      <c r="E109" s="1"/>
      <c r="F109" s="89"/>
      <c r="G109" s="1"/>
      <c r="H109" s="90"/>
      <c r="I109" s="91"/>
      <c r="J109" s="91"/>
      <c r="K109" s="91"/>
      <c r="L109" s="1"/>
      <c r="M109" s="91"/>
      <c r="N109" s="92"/>
      <c r="O109" s="73"/>
      <c r="P109" s="73"/>
      <c r="Q109" s="71"/>
      <c r="R109" s="11"/>
      <c r="S109" s="11"/>
      <c r="AB109" s="6"/>
      <c r="AE109" s="100"/>
      <c r="AF109" s="109"/>
      <c r="AG109" s="109"/>
    </row>
    <row r="110" spans="1:33" s="3" customFormat="1" ht="45" customHeight="1" x14ac:dyDescent="0.2">
      <c r="A110" s="1"/>
      <c r="B110" s="177"/>
      <c r="C110" s="87"/>
      <c r="D110" s="88"/>
      <c r="E110" s="1"/>
      <c r="F110" s="89"/>
      <c r="G110" s="1"/>
      <c r="H110" s="90"/>
      <c r="I110" s="91"/>
      <c r="J110" s="91"/>
      <c r="K110" s="91"/>
      <c r="L110" s="1"/>
      <c r="M110" s="91"/>
      <c r="N110" s="92"/>
      <c r="O110" s="73"/>
      <c r="P110" s="73"/>
      <c r="Q110" s="71"/>
      <c r="R110" s="11"/>
      <c r="S110" s="4"/>
      <c r="AB110" s="6"/>
      <c r="AE110" s="100"/>
      <c r="AF110" s="109"/>
      <c r="AG110" s="109"/>
    </row>
    <row r="111" spans="1:33" s="3" customFormat="1" ht="45" customHeight="1" x14ac:dyDescent="0.2">
      <c r="A111" s="1"/>
      <c r="B111" s="177"/>
      <c r="C111" s="87"/>
      <c r="D111" s="88"/>
      <c r="E111" s="1"/>
      <c r="F111" s="89"/>
      <c r="G111" s="1"/>
      <c r="H111" s="90"/>
      <c r="I111" s="91"/>
      <c r="J111" s="91"/>
      <c r="K111" s="91"/>
      <c r="L111" s="1"/>
      <c r="M111" s="91"/>
      <c r="N111" s="92"/>
      <c r="O111" s="73"/>
      <c r="P111" s="73"/>
      <c r="Q111" s="71"/>
      <c r="R111" s="11"/>
      <c r="S111" s="11"/>
      <c r="AB111" s="6"/>
      <c r="AE111" s="100"/>
      <c r="AF111" s="109"/>
      <c r="AG111" s="109"/>
    </row>
    <row r="112" spans="1:33" s="3" customFormat="1" ht="45" customHeight="1" x14ac:dyDescent="0.2">
      <c r="A112" s="1"/>
      <c r="B112" s="177"/>
      <c r="C112" s="87"/>
      <c r="D112" s="88"/>
      <c r="E112" s="1"/>
      <c r="F112" s="89"/>
      <c r="G112" s="1"/>
      <c r="H112" s="90"/>
      <c r="I112" s="91"/>
      <c r="J112" s="91"/>
      <c r="K112" s="91"/>
      <c r="L112" s="1"/>
      <c r="M112" s="91"/>
      <c r="N112" s="92"/>
      <c r="O112" s="73"/>
      <c r="P112" s="73"/>
      <c r="Q112" s="71"/>
      <c r="R112" s="11"/>
      <c r="S112" s="4"/>
      <c r="AB112" s="6"/>
      <c r="AE112" s="100"/>
      <c r="AF112" s="109"/>
      <c r="AG112" s="109"/>
    </row>
    <row r="113" spans="1:33" s="3" customFormat="1" ht="45" customHeight="1" x14ac:dyDescent="0.2">
      <c r="A113" s="1"/>
      <c r="B113" s="177"/>
      <c r="C113" s="87"/>
      <c r="D113" s="88"/>
      <c r="E113" s="1"/>
      <c r="F113" s="89"/>
      <c r="G113" s="1"/>
      <c r="H113" s="90"/>
      <c r="I113" s="91"/>
      <c r="J113" s="91"/>
      <c r="K113" s="91"/>
      <c r="L113" s="1"/>
      <c r="M113" s="91"/>
      <c r="N113" s="92"/>
      <c r="O113" s="73"/>
      <c r="P113" s="73"/>
      <c r="Q113" s="71"/>
      <c r="R113" s="11"/>
      <c r="S113" s="11"/>
      <c r="AB113" s="6"/>
      <c r="AE113" s="100"/>
      <c r="AF113" s="109"/>
      <c r="AG113" s="109"/>
    </row>
    <row r="114" spans="1:33" s="3" customFormat="1" ht="45" customHeight="1" x14ac:dyDescent="0.2">
      <c r="A114" s="1"/>
      <c r="B114" s="177"/>
      <c r="C114" s="87"/>
      <c r="D114" s="88"/>
      <c r="E114" s="1"/>
      <c r="F114" s="89"/>
      <c r="G114" s="1"/>
      <c r="H114" s="90"/>
      <c r="I114" s="91"/>
      <c r="J114" s="91"/>
      <c r="K114" s="91"/>
      <c r="L114" s="1"/>
      <c r="M114" s="91"/>
      <c r="N114" s="92"/>
      <c r="O114" s="73"/>
      <c r="P114" s="73"/>
      <c r="Q114" s="71"/>
      <c r="R114" s="11"/>
      <c r="S114" s="4"/>
      <c r="AB114" s="6"/>
      <c r="AE114" s="100"/>
      <c r="AF114" s="109"/>
      <c r="AG114" s="109"/>
    </row>
    <row r="115" spans="1:33" s="3" customFormat="1" ht="45" customHeight="1" x14ac:dyDescent="0.2">
      <c r="A115" s="1"/>
      <c r="B115" s="177"/>
      <c r="C115" s="87"/>
      <c r="D115" s="88"/>
      <c r="E115" s="1"/>
      <c r="F115" s="89"/>
      <c r="G115" s="1"/>
      <c r="H115" s="90"/>
      <c r="I115" s="91"/>
      <c r="J115" s="91"/>
      <c r="K115" s="91"/>
      <c r="L115" s="1"/>
      <c r="M115" s="91"/>
      <c r="N115" s="92"/>
      <c r="O115" s="73"/>
      <c r="P115" s="73"/>
      <c r="Q115" s="71"/>
      <c r="R115" s="11"/>
      <c r="S115" s="11"/>
      <c r="AB115" s="6"/>
      <c r="AE115" s="100"/>
      <c r="AF115" s="109"/>
      <c r="AG115" s="109"/>
    </row>
    <row r="116" spans="1:33" s="3" customFormat="1" ht="45" customHeight="1" x14ac:dyDescent="0.2">
      <c r="A116" s="1"/>
      <c r="B116" s="177"/>
      <c r="C116" s="87"/>
      <c r="D116" s="88"/>
      <c r="E116" s="1"/>
      <c r="F116" s="89"/>
      <c r="G116" s="1"/>
      <c r="H116" s="90"/>
      <c r="I116" s="91"/>
      <c r="J116" s="91"/>
      <c r="K116" s="91"/>
      <c r="L116" s="1"/>
      <c r="M116" s="91"/>
      <c r="N116" s="92"/>
      <c r="O116" s="73"/>
      <c r="P116" s="73"/>
      <c r="Q116" s="71"/>
      <c r="R116" s="11"/>
      <c r="S116" s="4"/>
      <c r="AB116" s="6"/>
      <c r="AE116" s="100"/>
      <c r="AF116" s="109"/>
      <c r="AG116" s="109"/>
    </row>
    <row r="117" spans="1:33" s="3" customFormat="1" ht="45" customHeight="1" x14ac:dyDescent="0.2">
      <c r="A117" s="1"/>
      <c r="B117" s="177"/>
      <c r="C117" s="87"/>
      <c r="D117" s="88"/>
      <c r="E117" s="1"/>
      <c r="F117" s="89"/>
      <c r="G117" s="1"/>
      <c r="H117" s="90"/>
      <c r="I117" s="91"/>
      <c r="J117" s="91"/>
      <c r="K117" s="91"/>
      <c r="L117" s="1"/>
      <c r="M117" s="91"/>
      <c r="N117" s="92"/>
      <c r="O117" s="73"/>
      <c r="P117" s="73"/>
      <c r="Q117" s="71"/>
      <c r="R117" s="11"/>
      <c r="S117" s="11"/>
      <c r="AB117" s="6"/>
      <c r="AE117" s="100"/>
      <c r="AF117" s="109"/>
      <c r="AG117" s="109"/>
    </row>
    <row r="118" spans="1:33" s="3" customFormat="1" ht="45" customHeight="1" x14ac:dyDescent="0.2">
      <c r="A118" s="1"/>
      <c r="B118" s="177"/>
      <c r="C118" s="87"/>
      <c r="D118" s="88"/>
      <c r="E118" s="1"/>
      <c r="F118" s="89"/>
      <c r="G118" s="1"/>
      <c r="H118" s="90"/>
      <c r="I118" s="91"/>
      <c r="J118" s="91"/>
      <c r="K118" s="91"/>
      <c r="L118" s="1"/>
      <c r="M118" s="91"/>
      <c r="N118" s="92"/>
      <c r="O118" s="73"/>
      <c r="P118" s="73"/>
      <c r="Q118" s="71"/>
      <c r="R118" s="11"/>
      <c r="S118" s="4"/>
      <c r="AB118" s="6"/>
      <c r="AE118" s="100"/>
      <c r="AF118" s="109"/>
      <c r="AG118" s="109"/>
    </row>
    <row r="119" spans="1:33" s="3" customFormat="1" ht="45" customHeight="1" x14ac:dyDescent="0.2">
      <c r="A119" s="1"/>
      <c r="B119" s="177"/>
      <c r="C119" s="87"/>
      <c r="D119" s="88"/>
      <c r="E119" s="1"/>
      <c r="F119" s="89"/>
      <c r="G119" s="1"/>
      <c r="H119" s="90"/>
      <c r="I119" s="91"/>
      <c r="J119" s="91"/>
      <c r="K119" s="91"/>
      <c r="L119" s="1"/>
      <c r="M119" s="91"/>
      <c r="N119" s="92"/>
      <c r="O119" s="73"/>
      <c r="P119" s="73"/>
      <c r="Q119" s="71"/>
      <c r="R119" s="11"/>
      <c r="S119" s="11"/>
      <c r="AB119" s="6"/>
      <c r="AE119" s="100"/>
      <c r="AF119" s="109"/>
      <c r="AG119" s="109"/>
    </row>
    <row r="120" spans="1:33" s="3" customFormat="1" ht="45" customHeight="1" x14ac:dyDescent="0.2">
      <c r="A120" s="1"/>
      <c r="B120" s="177"/>
      <c r="C120" s="87"/>
      <c r="D120" s="88"/>
      <c r="E120" s="1"/>
      <c r="F120" s="89"/>
      <c r="G120" s="1"/>
      <c r="H120" s="90"/>
      <c r="I120" s="91"/>
      <c r="J120" s="91"/>
      <c r="K120" s="91"/>
      <c r="L120" s="1"/>
      <c r="M120" s="91"/>
      <c r="N120" s="92"/>
      <c r="O120" s="73"/>
      <c r="P120" s="73"/>
      <c r="Q120" s="71"/>
      <c r="R120" s="11"/>
      <c r="S120" s="4"/>
      <c r="AB120" s="6"/>
      <c r="AE120" s="100"/>
      <c r="AF120" s="109"/>
      <c r="AG120" s="109"/>
    </row>
    <row r="121" spans="1:33" s="3" customFormat="1" ht="45" customHeight="1" x14ac:dyDescent="0.2">
      <c r="A121" s="1"/>
      <c r="B121" s="177"/>
      <c r="C121" s="87"/>
      <c r="D121" s="88"/>
      <c r="E121" s="1"/>
      <c r="F121" s="89"/>
      <c r="G121" s="1"/>
      <c r="H121" s="90"/>
      <c r="I121" s="91"/>
      <c r="J121" s="91"/>
      <c r="K121" s="91"/>
      <c r="L121" s="1"/>
      <c r="M121" s="91"/>
      <c r="N121" s="92"/>
      <c r="O121" s="73"/>
      <c r="P121" s="73"/>
      <c r="Q121" s="71"/>
      <c r="R121" s="99"/>
      <c r="S121" s="4"/>
      <c r="AB121" s="6"/>
      <c r="AE121" s="100"/>
      <c r="AF121" s="109"/>
      <c r="AG121" s="109"/>
    </row>
    <row r="122" spans="1:33" s="3" customFormat="1" ht="45" customHeight="1" x14ac:dyDescent="0.2">
      <c r="A122" s="1"/>
      <c r="B122" s="177"/>
      <c r="C122" s="87"/>
      <c r="D122" s="88"/>
      <c r="E122" s="1"/>
      <c r="F122" s="89"/>
      <c r="G122" s="1"/>
      <c r="H122" s="90"/>
      <c r="I122" s="91"/>
      <c r="J122" s="91"/>
      <c r="K122" s="91"/>
      <c r="L122" s="1"/>
      <c r="M122" s="91"/>
      <c r="N122" s="92"/>
      <c r="O122" s="73"/>
      <c r="P122" s="73"/>
      <c r="S122" s="5"/>
      <c r="AB122" s="6"/>
      <c r="AE122" s="100"/>
      <c r="AF122" s="109"/>
      <c r="AG122" s="109"/>
    </row>
    <row r="123" spans="1:33" s="3" customFormat="1" ht="45" customHeight="1" x14ac:dyDescent="0.2">
      <c r="A123" s="1"/>
      <c r="B123" s="177"/>
      <c r="C123" s="87"/>
      <c r="D123" s="88"/>
      <c r="E123" s="1"/>
      <c r="F123" s="89"/>
      <c r="G123" s="1"/>
      <c r="H123" s="90"/>
      <c r="I123" s="91"/>
      <c r="J123" s="91"/>
      <c r="K123" s="91"/>
      <c r="L123" s="1"/>
      <c r="M123" s="91"/>
      <c r="N123" s="92"/>
      <c r="O123" s="73"/>
      <c r="P123" s="73"/>
      <c r="S123" s="5"/>
      <c r="AB123" s="6"/>
      <c r="AE123" s="100"/>
      <c r="AF123" s="109"/>
      <c r="AG123" s="109"/>
    </row>
    <row r="124" spans="1:33" s="3" customFormat="1" ht="45" customHeight="1" x14ac:dyDescent="0.2">
      <c r="A124" s="1"/>
      <c r="B124" s="177"/>
      <c r="C124" s="87"/>
      <c r="D124" s="88"/>
      <c r="E124" s="1"/>
      <c r="F124" s="89"/>
      <c r="G124" s="1"/>
      <c r="H124" s="90"/>
      <c r="I124" s="91"/>
      <c r="J124" s="91"/>
      <c r="K124" s="91"/>
      <c r="L124" s="1"/>
      <c r="M124" s="91"/>
      <c r="N124" s="92"/>
      <c r="O124" s="73"/>
      <c r="P124" s="73"/>
      <c r="Q124" s="12"/>
      <c r="R124" s="12"/>
      <c r="S124" s="4"/>
      <c r="AB124" s="6"/>
      <c r="AE124" s="100"/>
      <c r="AF124" s="109"/>
      <c r="AG124" s="109"/>
    </row>
    <row r="125" spans="1:33" s="3" customFormat="1" ht="45" customHeight="1" x14ac:dyDescent="0.2">
      <c r="A125" s="1"/>
      <c r="B125" s="177"/>
      <c r="C125" s="87"/>
      <c r="D125" s="88"/>
      <c r="E125" s="1"/>
      <c r="F125" s="89"/>
      <c r="G125" s="1"/>
      <c r="H125" s="90"/>
      <c r="I125" s="91"/>
      <c r="J125" s="91"/>
      <c r="K125" s="91"/>
      <c r="L125" s="1"/>
      <c r="M125" s="91"/>
      <c r="N125" s="92"/>
      <c r="O125" s="73"/>
      <c r="P125" s="73"/>
      <c r="Q125" s="12"/>
      <c r="R125" s="12"/>
      <c r="S125" s="12"/>
      <c r="AB125" s="6"/>
      <c r="AE125" s="100"/>
      <c r="AF125" s="109"/>
      <c r="AG125" s="109"/>
    </row>
    <row r="126" spans="1:33" s="3" customFormat="1" ht="45" customHeight="1" x14ac:dyDescent="0.2">
      <c r="A126" s="1"/>
      <c r="B126" s="177"/>
      <c r="C126" s="87"/>
      <c r="D126" s="88"/>
      <c r="E126" s="1"/>
      <c r="F126" s="89"/>
      <c r="G126" s="1"/>
      <c r="H126" s="90"/>
      <c r="I126" s="91"/>
      <c r="J126" s="91"/>
      <c r="K126" s="91"/>
      <c r="L126" s="1"/>
      <c r="M126" s="91"/>
      <c r="N126" s="92"/>
      <c r="O126" s="73"/>
      <c r="P126" s="73"/>
      <c r="S126" s="5"/>
      <c r="AB126" s="6"/>
      <c r="AE126" s="100"/>
      <c r="AF126" s="109"/>
      <c r="AG126" s="109"/>
    </row>
    <row r="127" spans="1:33" s="3" customFormat="1" ht="45" customHeight="1" x14ac:dyDescent="0.2">
      <c r="A127" s="1"/>
      <c r="B127" s="177"/>
      <c r="C127" s="87"/>
      <c r="D127" s="88"/>
      <c r="E127" s="1"/>
      <c r="F127" s="89"/>
      <c r="G127" s="1"/>
      <c r="H127" s="90"/>
      <c r="I127" s="91"/>
      <c r="J127" s="91"/>
      <c r="K127" s="91"/>
      <c r="L127" s="1"/>
      <c r="M127" s="91"/>
      <c r="N127" s="92"/>
      <c r="O127" s="73"/>
      <c r="P127" s="73"/>
      <c r="S127" s="5"/>
      <c r="AB127" s="6"/>
      <c r="AE127" s="100"/>
      <c r="AF127" s="109"/>
      <c r="AG127" s="109"/>
    </row>
    <row r="128" spans="1:33" s="3" customFormat="1" ht="45" customHeight="1" x14ac:dyDescent="0.2">
      <c r="A128" s="1"/>
      <c r="B128" s="177"/>
      <c r="C128" s="87"/>
      <c r="D128" s="88"/>
      <c r="E128" s="1"/>
      <c r="F128" s="89"/>
      <c r="G128" s="1"/>
      <c r="H128" s="90"/>
      <c r="I128" s="91"/>
      <c r="J128" s="91"/>
      <c r="K128" s="91"/>
      <c r="L128" s="1"/>
      <c r="M128" s="91"/>
      <c r="N128" s="92"/>
      <c r="O128" s="73"/>
      <c r="P128" s="73"/>
      <c r="S128" s="5"/>
      <c r="AB128" s="6"/>
      <c r="AE128" s="100"/>
      <c r="AF128" s="109"/>
      <c r="AG128" s="109"/>
    </row>
    <row r="129" spans="1:33" s="3" customFormat="1" ht="45" customHeight="1" x14ac:dyDescent="0.2">
      <c r="A129" s="1"/>
      <c r="B129" s="177"/>
      <c r="C129" s="87"/>
      <c r="D129" s="88"/>
      <c r="E129" s="1"/>
      <c r="F129" s="89"/>
      <c r="G129" s="1"/>
      <c r="H129" s="90"/>
      <c r="I129" s="91"/>
      <c r="J129" s="91"/>
      <c r="K129" s="91"/>
      <c r="L129" s="1"/>
      <c r="M129" s="91"/>
      <c r="N129" s="92"/>
      <c r="O129" s="73"/>
      <c r="P129" s="73"/>
      <c r="S129" s="5"/>
      <c r="AB129" s="6"/>
      <c r="AE129" s="100"/>
      <c r="AF129" s="109"/>
      <c r="AG129" s="109"/>
    </row>
    <row r="130" spans="1:33" s="3" customFormat="1" ht="39.75" customHeight="1" x14ac:dyDescent="0.2">
      <c r="A130" s="1"/>
      <c r="B130" s="177"/>
      <c r="C130" s="87"/>
      <c r="D130" s="88"/>
      <c r="E130" s="1"/>
      <c r="F130" s="89"/>
      <c r="G130" s="1"/>
      <c r="H130" s="90"/>
      <c r="I130" s="91"/>
      <c r="J130" s="91"/>
      <c r="K130" s="91"/>
      <c r="L130" s="1"/>
      <c r="M130" s="91"/>
      <c r="N130" s="92"/>
      <c r="O130" s="73"/>
      <c r="P130" s="73"/>
      <c r="S130" s="5"/>
      <c r="AB130" s="6"/>
      <c r="AE130" s="100"/>
      <c r="AF130" s="109"/>
      <c r="AG130" s="109"/>
    </row>
    <row r="131" spans="1:33" s="3" customFormat="1" ht="39.75" customHeight="1" x14ac:dyDescent="0.2">
      <c r="A131" s="1"/>
      <c r="B131" s="177"/>
      <c r="C131" s="87"/>
      <c r="D131" s="88"/>
      <c r="E131" s="1"/>
      <c r="F131" s="89"/>
      <c r="G131" s="1"/>
      <c r="H131" s="90"/>
      <c r="I131" s="91"/>
      <c r="J131" s="91"/>
      <c r="K131" s="91"/>
      <c r="L131" s="1"/>
      <c r="M131" s="91"/>
      <c r="N131" s="92"/>
      <c r="O131" s="73"/>
      <c r="P131" s="73"/>
      <c r="S131" s="5"/>
      <c r="AB131" s="6"/>
      <c r="AE131" s="100"/>
      <c r="AF131" s="109"/>
      <c r="AG131" s="109"/>
    </row>
    <row r="132" spans="1:33" s="3" customFormat="1" ht="39.75" customHeight="1" x14ac:dyDescent="0.2">
      <c r="A132" s="1"/>
      <c r="B132" s="177"/>
      <c r="C132" s="87"/>
      <c r="D132" s="88"/>
      <c r="E132" s="1"/>
      <c r="F132" s="89"/>
      <c r="G132" s="1"/>
      <c r="H132" s="90"/>
      <c r="I132" s="91"/>
      <c r="J132" s="91"/>
      <c r="K132" s="91"/>
      <c r="L132" s="1"/>
      <c r="M132" s="91"/>
      <c r="N132" s="92"/>
      <c r="O132" s="73"/>
      <c r="P132" s="73"/>
      <c r="S132" s="5"/>
      <c r="AB132" s="6"/>
      <c r="AE132" s="100"/>
      <c r="AF132" s="109"/>
      <c r="AG132" s="109"/>
    </row>
    <row r="133" spans="1:33" s="3" customFormat="1" ht="39.75" customHeight="1" x14ac:dyDescent="0.2">
      <c r="A133" s="1"/>
      <c r="B133" s="177"/>
      <c r="C133" s="87"/>
      <c r="D133" s="88"/>
      <c r="E133" s="1"/>
      <c r="F133" s="89"/>
      <c r="G133" s="1"/>
      <c r="H133" s="90"/>
      <c r="I133" s="91"/>
      <c r="J133" s="91"/>
      <c r="K133" s="91"/>
      <c r="L133" s="1"/>
      <c r="M133" s="91"/>
      <c r="N133" s="92"/>
      <c r="O133" s="73"/>
      <c r="P133" s="73"/>
      <c r="S133" s="5"/>
      <c r="AB133" s="6"/>
      <c r="AE133" s="100"/>
      <c r="AF133" s="109"/>
      <c r="AG133" s="109"/>
    </row>
    <row r="134" spans="1:33" s="3" customFormat="1" ht="39.75" customHeight="1" x14ac:dyDescent="0.2">
      <c r="A134" s="1"/>
      <c r="B134" s="177"/>
      <c r="C134" s="87"/>
      <c r="D134" s="88"/>
      <c r="E134" s="1"/>
      <c r="F134" s="89"/>
      <c r="G134" s="1"/>
      <c r="H134" s="90"/>
      <c r="I134" s="91"/>
      <c r="J134" s="91"/>
      <c r="K134" s="91"/>
      <c r="L134" s="1"/>
      <c r="M134" s="91"/>
      <c r="N134" s="92"/>
      <c r="O134" s="73"/>
      <c r="P134" s="73"/>
      <c r="S134" s="5"/>
      <c r="AB134" s="6"/>
      <c r="AE134" s="100"/>
      <c r="AF134" s="109"/>
      <c r="AG134" s="109"/>
    </row>
    <row r="135" spans="1:33" s="3" customFormat="1" ht="39.75" customHeight="1" x14ac:dyDescent="0.2">
      <c r="A135" s="1"/>
      <c r="B135" s="177"/>
      <c r="C135" s="87"/>
      <c r="D135" s="88"/>
      <c r="E135" s="1"/>
      <c r="F135" s="89"/>
      <c r="G135" s="1"/>
      <c r="H135" s="90"/>
      <c r="I135" s="91"/>
      <c r="J135" s="91"/>
      <c r="K135" s="91"/>
      <c r="L135" s="1"/>
      <c r="M135" s="91"/>
      <c r="N135" s="92"/>
      <c r="O135" s="73"/>
      <c r="P135" s="73"/>
      <c r="S135" s="5"/>
      <c r="AB135" s="6"/>
      <c r="AE135" s="100"/>
      <c r="AF135" s="109"/>
      <c r="AG135" s="109"/>
    </row>
    <row r="136" spans="1:33" s="3" customFormat="1" ht="39.75" customHeight="1" x14ac:dyDescent="0.2">
      <c r="A136" s="1"/>
      <c r="B136" s="177"/>
      <c r="C136" s="87"/>
      <c r="D136" s="88"/>
      <c r="E136" s="1"/>
      <c r="F136" s="89"/>
      <c r="G136" s="1"/>
      <c r="H136" s="90"/>
      <c r="I136" s="91"/>
      <c r="J136" s="91"/>
      <c r="K136" s="91"/>
      <c r="L136" s="1"/>
      <c r="M136" s="91"/>
      <c r="N136" s="92"/>
      <c r="O136" s="73"/>
      <c r="P136" s="73"/>
      <c r="S136" s="5"/>
      <c r="AB136" s="6"/>
      <c r="AE136" s="100"/>
      <c r="AF136" s="109"/>
      <c r="AG136" s="109"/>
    </row>
    <row r="137" spans="1:33" s="3" customFormat="1" ht="39.75" customHeight="1" x14ac:dyDescent="0.2">
      <c r="A137" s="1"/>
      <c r="B137" s="177"/>
      <c r="C137" s="87"/>
      <c r="D137" s="88"/>
      <c r="E137" s="1"/>
      <c r="F137" s="89"/>
      <c r="G137" s="1"/>
      <c r="H137" s="90"/>
      <c r="I137" s="91"/>
      <c r="J137" s="91"/>
      <c r="K137" s="91"/>
      <c r="L137" s="1"/>
      <c r="M137" s="91"/>
      <c r="N137" s="92"/>
      <c r="O137" s="73"/>
      <c r="P137" s="73"/>
      <c r="S137" s="5"/>
      <c r="AB137" s="6"/>
      <c r="AE137" s="100"/>
      <c r="AF137" s="109"/>
      <c r="AG137" s="109"/>
    </row>
    <row r="138" spans="1:33" s="3" customFormat="1" ht="39.75" customHeight="1" x14ac:dyDescent="0.2">
      <c r="A138" s="1"/>
      <c r="B138" s="177"/>
      <c r="C138" s="87"/>
      <c r="D138" s="88"/>
      <c r="E138" s="1"/>
      <c r="F138" s="89"/>
      <c r="G138" s="1"/>
      <c r="H138" s="90"/>
      <c r="I138" s="91"/>
      <c r="J138" s="91"/>
      <c r="K138" s="91"/>
      <c r="L138" s="1"/>
      <c r="M138" s="91"/>
      <c r="N138" s="92"/>
      <c r="O138" s="73"/>
      <c r="P138" s="73"/>
      <c r="S138" s="5"/>
      <c r="AB138" s="6"/>
      <c r="AE138" s="100"/>
      <c r="AF138" s="109"/>
      <c r="AG138" s="109"/>
    </row>
    <row r="139" spans="1:33" s="3" customFormat="1" ht="39.75" customHeight="1" x14ac:dyDescent="0.2">
      <c r="A139" s="1"/>
      <c r="B139" s="177"/>
      <c r="C139" s="87"/>
      <c r="D139" s="88"/>
      <c r="E139" s="1"/>
      <c r="F139" s="89"/>
      <c r="G139" s="1"/>
      <c r="H139" s="90"/>
      <c r="I139" s="91"/>
      <c r="J139" s="91"/>
      <c r="K139" s="91"/>
      <c r="L139" s="1"/>
      <c r="M139" s="91"/>
      <c r="N139" s="92"/>
      <c r="O139" s="73"/>
      <c r="P139" s="73"/>
      <c r="S139" s="5"/>
      <c r="AB139" s="6"/>
      <c r="AE139" s="100"/>
      <c r="AF139" s="109"/>
      <c r="AG139" s="109"/>
    </row>
    <row r="140" spans="1:33" s="3" customFormat="1" ht="39.75" customHeight="1" x14ac:dyDescent="0.2">
      <c r="A140" s="1"/>
      <c r="B140" s="177"/>
      <c r="C140" s="87"/>
      <c r="D140" s="88"/>
      <c r="E140" s="1"/>
      <c r="F140" s="89"/>
      <c r="G140" s="1"/>
      <c r="H140" s="90"/>
      <c r="I140" s="91"/>
      <c r="J140" s="91"/>
      <c r="K140" s="91"/>
      <c r="L140" s="1"/>
      <c r="M140" s="91"/>
      <c r="N140" s="92"/>
      <c r="O140" s="73"/>
      <c r="P140" s="73"/>
      <c r="S140" s="5"/>
      <c r="AB140" s="6"/>
      <c r="AE140" s="100"/>
      <c r="AF140" s="109"/>
      <c r="AG140" s="109"/>
    </row>
    <row r="141" spans="1:33" s="3" customFormat="1" ht="50.25" customHeight="1" x14ac:dyDescent="0.2">
      <c r="A141" s="1"/>
      <c r="B141" s="177"/>
      <c r="C141" s="87"/>
      <c r="D141" s="88"/>
      <c r="E141" s="1"/>
      <c r="F141" s="89"/>
      <c r="G141" s="1"/>
      <c r="H141" s="90"/>
      <c r="I141" s="91"/>
      <c r="J141" s="91"/>
      <c r="K141" s="91"/>
      <c r="L141" s="1"/>
      <c r="M141" s="91"/>
      <c r="N141" s="92"/>
      <c r="O141" s="73"/>
      <c r="P141" s="73"/>
      <c r="S141" s="5"/>
      <c r="AB141" s="6"/>
      <c r="AE141" s="100"/>
      <c r="AF141" s="109"/>
      <c r="AG141" s="109"/>
    </row>
    <row r="142" spans="1:33" s="3" customFormat="1" ht="28.5" customHeight="1" x14ac:dyDescent="0.2">
      <c r="A142" s="1"/>
      <c r="B142" s="177"/>
      <c r="C142" s="87"/>
      <c r="D142" s="88"/>
      <c r="E142" s="1"/>
      <c r="F142" s="89"/>
      <c r="G142" s="1"/>
      <c r="H142" s="90"/>
      <c r="I142" s="91"/>
      <c r="J142" s="91"/>
      <c r="K142" s="91"/>
      <c r="L142" s="1"/>
      <c r="M142" s="91"/>
      <c r="N142" s="92"/>
      <c r="O142" s="73"/>
      <c r="P142" s="73"/>
      <c r="Q142" s="12"/>
      <c r="R142" s="12"/>
      <c r="S142" s="4"/>
      <c r="AB142" s="6"/>
      <c r="AE142" s="100"/>
      <c r="AF142" s="109"/>
      <c r="AG142" s="109"/>
    </row>
    <row r="143" spans="1:33" s="3" customFormat="1" ht="50.25" customHeight="1" x14ac:dyDescent="0.2">
      <c r="A143" s="1"/>
      <c r="B143" s="177"/>
      <c r="C143" s="87"/>
      <c r="D143" s="88"/>
      <c r="E143" s="1"/>
      <c r="F143" s="89"/>
      <c r="G143" s="1"/>
      <c r="H143" s="90"/>
      <c r="I143" s="91"/>
      <c r="J143" s="91"/>
      <c r="K143" s="91"/>
      <c r="L143" s="1"/>
      <c r="M143" s="91"/>
      <c r="N143" s="92"/>
      <c r="O143" s="73"/>
      <c r="P143" s="73"/>
      <c r="S143" s="4"/>
      <c r="AB143" s="6"/>
      <c r="AE143" s="100"/>
      <c r="AF143" s="109"/>
      <c r="AG143" s="109"/>
    </row>
    <row r="144" spans="1:33" s="3" customFormat="1" ht="50.25" customHeight="1" x14ac:dyDescent="0.2">
      <c r="A144" s="1"/>
      <c r="B144" s="177"/>
      <c r="C144" s="87"/>
      <c r="D144" s="88"/>
      <c r="E144" s="1"/>
      <c r="F144" s="89"/>
      <c r="G144" s="1"/>
      <c r="H144" s="90"/>
      <c r="I144" s="91"/>
      <c r="J144" s="91"/>
      <c r="K144" s="91"/>
      <c r="L144" s="1"/>
      <c r="M144" s="91"/>
      <c r="N144" s="92"/>
      <c r="O144" s="73"/>
      <c r="P144" s="73"/>
      <c r="Q144" s="12"/>
      <c r="R144" s="12"/>
      <c r="S144" s="12"/>
      <c r="AB144" s="6"/>
      <c r="AE144" s="100"/>
      <c r="AF144" s="109"/>
      <c r="AG144" s="109"/>
    </row>
    <row r="145" spans="1:33" s="3" customFormat="1" ht="50.25" customHeight="1" x14ac:dyDescent="0.2">
      <c r="A145" s="1"/>
      <c r="B145" s="177"/>
      <c r="C145" s="87"/>
      <c r="D145" s="88"/>
      <c r="E145" s="1"/>
      <c r="F145" s="89"/>
      <c r="G145" s="1"/>
      <c r="H145" s="90"/>
      <c r="I145" s="91"/>
      <c r="J145" s="91"/>
      <c r="K145" s="91"/>
      <c r="L145" s="1"/>
      <c r="M145" s="91"/>
      <c r="N145" s="92"/>
      <c r="O145" s="73"/>
      <c r="P145" s="73"/>
      <c r="Q145" s="12"/>
      <c r="R145" s="12"/>
      <c r="S145" s="4"/>
      <c r="AB145" s="6"/>
      <c r="AE145" s="100"/>
      <c r="AF145" s="109"/>
      <c r="AG145" s="109"/>
    </row>
    <row r="146" spans="1:33" s="3" customFormat="1" ht="50.25" customHeight="1" x14ac:dyDescent="0.2">
      <c r="A146" s="1"/>
      <c r="B146" s="177"/>
      <c r="C146" s="87"/>
      <c r="D146" s="88"/>
      <c r="E146" s="1"/>
      <c r="F146" s="89"/>
      <c r="G146" s="1"/>
      <c r="H146" s="90"/>
      <c r="I146" s="91"/>
      <c r="J146" s="91"/>
      <c r="K146" s="91"/>
      <c r="L146" s="1"/>
      <c r="M146" s="91"/>
      <c r="N146" s="92"/>
      <c r="O146" s="73"/>
      <c r="P146" s="73"/>
      <c r="S146" s="4"/>
      <c r="AB146" s="6"/>
      <c r="AE146" s="100"/>
      <c r="AF146" s="109"/>
      <c r="AG146" s="109"/>
    </row>
    <row r="147" spans="1:33" s="3" customFormat="1" ht="50.25" customHeight="1" x14ac:dyDescent="0.2">
      <c r="A147" s="1"/>
      <c r="B147" s="177"/>
      <c r="C147" s="87"/>
      <c r="D147" s="88"/>
      <c r="E147" s="1"/>
      <c r="F147" s="89"/>
      <c r="G147" s="1"/>
      <c r="H147" s="90"/>
      <c r="I147" s="91"/>
      <c r="J147" s="91"/>
      <c r="K147" s="91"/>
      <c r="L147" s="1"/>
      <c r="M147" s="91"/>
      <c r="N147" s="92"/>
      <c r="O147" s="73"/>
      <c r="P147" s="73"/>
      <c r="S147" s="4"/>
      <c r="AB147" s="6"/>
      <c r="AE147" s="100"/>
      <c r="AF147" s="109"/>
      <c r="AG147" s="109"/>
    </row>
    <row r="148" spans="1:33" s="3" customFormat="1" ht="50.25" customHeight="1" x14ac:dyDescent="0.2">
      <c r="A148" s="1"/>
      <c r="B148" s="177"/>
      <c r="C148" s="87"/>
      <c r="D148" s="88"/>
      <c r="E148" s="1"/>
      <c r="F148" s="89"/>
      <c r="G148" s="1"/>
      <c r="H148" s="90"/>
      <c r="I148" s="91"/>
      <c r="J148" s="91"/>
      <c r="K148" s="91"/>
      <c r="L148" s="1"/>
      <c r="M148" s="91"/>
      <c r="N148" s="92"/>
      <c r="O148" s="73"/>
      <c r="P148" s="73"/>
      <c r="S148" s="4"/>
      <c r="AB148" s="6"/>
      <c r="AE148" s="100"/>
      <c r="AF148" s="109"/>
      <c r="AG148" s="109"/>
    </row>
    <row r="149" spans="1:33" s="3" customFormat="1" ht="50.25" customHeight="1" x14ac:dyDescent="0.2">
      <c r="A149" s="1"/>
      <c r="B149" s="177"/>
      <c r="C149" s="87"/>
      <c r="D149" s="88"/>
      <c r="E149" s="1"/>
      <c r="F149" s="89"/>
      <c r="G149" s="1"/>
      <c r="H149" s="90"/>
      <c r="I149" s="91"/>
      <c r="J149" s="91"/>
      <c r="K149" s="91"/>
      <c r="L149" s="1"/>
      <c r="M149" s="91"/>
      <c r="N149" s="92"/>
      <c r="O149" s="73"/>
      <c r="P149" s="73"/>
      <c r="S149" s="4"/>
      <c r="AB149" s="6"/>
      <c r="AE149" s="100"/>
      <c r="AF149" s="109"/>
      <c r="AG149" s="109"/>
    </row>
    <row r="150" spans="1:33" s="3" customFormat="1" ht="50.25" customHeight="1" x14ac:dyDescent="0.2">
      <c r="A150" s="1"/>
      <c r="B150" s="177"/>
      <c r="C150" s="87"/>
      <c r="D150" s="88"/>
      <c r="E150" s="1"/>
      <c r="F150" s="89"/>
      <c r="G150" s="1"/>
      <c r="H150" s="90"/>
      <c r="I150" s="91"/>
      <c r="J150" s="91"/>
      <c r="K150" s="91"/>
      <c r="L150" s="1"/>
      <c r="M150" s="91"/>
      <c r="N150" s="92"/>
      <c r="O150" s="73"/>
      <c r="P150" s="73"/>
      <c r="S150" s="4"/>
      <c r="AB150" s="6"/>
      <c r="AE150" s="100"/>
      <c r="AF150" s="109"/>
      <c r="AG150" s="109"/>
    </row>
    <row r="151" spans="1:33" s="3" customFormat="1" ht="50.25" customHeight="1" x14ac:dyDescent="0.2">
      <c r="A151" s="1"/>
      <c r="B151" s="177"/>
      <c r="C151" s="87"/>
      <c r="D151" s="88"/>
      <c r="E151" s="1"/>
      <c r="F151" s="89"/>
      <c r="G151" s="1"/>
      <c r="H151" s="90"/>
      <c r="I151" s="91"/>
      <c r="J151" s="91"/>
      <c r="K151" s="91"/>
      <c r="L151" s="1"/>
      <c r="M151" s="91"/>
      <c r="N151" s="92"/>
      <c r="O151" s="73"/>
      <c r="P151" s="73"/>
      <c r="S151" s="4"/>
      <c r="AB151" s="6"/>
      <c r="AE151" s="100"/>
      <c r="AF151" s="109"/>
      <c r="AG151" s="109"/>
    </row>
    <row r="152" spans="1:33" s="3" customFormat="1" ht="50.25" customHeight="1" x14ac:dyDescent="0.2">
      <c r="A152" s="1"/>
      <c r="B152" s="177"/>
      <c r="C152" s="87"/>
      <c r="D152" s="88"/>
      <c r="E152" s="1"/>
      <c r="F152" s="89"/>
      <c r="G152" s="1"/>
      <c r="H152" s="90"/>
      <c r="I152" s="91"/>
      <c r="J152" s="91"/>
      <c r="K152" s="91"/>
      <c r="L152" s="1"/>
      <c r="M152" s="91"/>
      <c r="N152" s="92"/>
      <c r="O152" s="73"/>
      <c r="P152" s="73"/>
      <c r="S152" s="4"/>
      <c r="AB152" s="6"/>
      <c r="AE152" s="100"/>
      <c r="AF152" s="109"/>
      <c r="AG152" s="109"/>
    </row>
    <row r="153" spans="1:33" s="3" customFormat="1" ht="50.25" customHeight="1" x14ac:dyDescent="0.2">
      <c r="A153" s="1"/>
      <c r="B153" s="177"/>
      <c r="C153" s="87"/>
      <c r="D153" s="88"/>
      <c r="E153" s="1"/>
      <c r="F153" s="89"/>
      <c r="G153" s="1"/>
      <c r="H153" s="90"/>
      <c r="I153" s="91"/>
      <c r="J153" s="91"/>
      <c r="K153" s="91"/>
      <c r="L153" s="1"/>
      <c r="M153" s="91"/>
      <c r="N153" s="92"/>
      <c r="O153" s="73"/>
      <c r="P153" s="73"/>
      <c r="S153" s="4"/>
      <c r="AB153" s="6"/>
      <c r="AE153" s="100"/>
      <c r="AF153" s="109"/>
      <c r="AG153" s="109"/>
    </row>
    <row r="154" spans="1:33" s="3" customFormat="1" ht="50.25" customHeight="1" x14ac:dyDescent="0.2">
      <c r="A154" s="1"/>
      <c r="B154" s="177"/>
      <c r="C154" s="87"/>
      <c r="D154" s="88"/>
      <c r="E154" s="1"/>
      <c r="F154" s="89"/>
      <c r="G154" s="1"/>
      <c r="H154" s="90"/>
      <c r="I154" s="91"/>
      <c r="J154" s="91"/>
      <c r="K154" s="91"/>
      <c r="L154" s="1"/>
      <c r="M154" s="91"/>
      <c r="N154" s="92"/>
      <c r="O154" s="73"/>
      <c r="P154" s="73"/>
      <c r="S154" s="4"/>
      <c r="AB154" s="6"/>
      <c r="AE154" s="100"/>
      <c r="AF154" s="109"/>
      <c r="AG154" s="109"/>
    </row>
    <row r="155" spans="1:33" s="3" customFormat="1" ht="50.25" customHeight="1" x14ac:dyDescent="0.2">
      <c r="A155" s="1"/>
      <c r="B155" s="177"/>
      <c r="C155" s="87"/>
      <c r="D155" s="88"/>
      <c r="E155" s="1"/>
      <c r="F155" s="89"/>
      <c r="G155" s="1"/>
      <c r="H155" s="90"/>
      <c r="I155" s="91"/>
      <c r="J155" s="91"/>
      <c r="K155" s="91"/>
      <c r="L155" s="1"/>
      <c r="M155" s="91"/>
      <c r="N155" s="92"/>
      <c r="O155" s="73"/>
      <c r="P155" s="73"/>
      <c r="S155" s="4"/>
      <c r="AB155" s="6"/>
      <c r="AE155" s="100"/>
      <c r="AF155" s="109"/>
      <c r="AG155" s="109"/>
    </row>
    <row r="156" spans="1:33" s="3" customFormat="1" ht="50.25" customHeight="1" x14ac:dyDescent="0.2">
      <c r="A156" s="1"/>
      <c r="B156" s="177"/>
      <c r="C156" s="87"/>
      <c r="D156" s="88"/>
      <c r="E156" s="1"/>
      <c r="F156" s="89"/>
      <c r="G156" s="1"/>
      <c r="H156" s="90"/>
      <c r="I156" s="91"/>
      <c r="J156" s="91"/>
      <c r="K156" s="91"/>
      <c r="L156" s="1"/>
      <c r="M156" s="91"/>
      <c r="N156" s="92"/>
      <c r="O156" s="73"/>
      <c r="P156" s="73"/>
      <c r="S156" s="4"/>
      <c r="AB156" s="6"/>
      <c r="AE156" s="100"/>
      <c r="AF156" s="109"/>
      <c r="AG156" s="109"/>
    </row>
    <row r="157" spans="1:33" s="3" customFormat="1" ht="50.25" customHeight="1" x14ac:dyDescent="0.2">
      <c r="A157" s="1"/>
      <c r="B157" s="177"/>
      <c r="C157" s="87"/>
      <c r="D157" s="88"/>
      <c r="E157" s="1"/>
      <c r="F157" s="89"/>
      <c r="G157" s="1"/>
      <c r="H157" s="90"/>
      <c r="I157" s="91"/>
      <c r="J157" s="91"/>
      <c r="K157" s="91"/>
      <c r="L157" s="1"/>
      <c r="M157" s="91"/>
      <c r="N157" s="92"/>
      <c r="O157" s="73"/>
      <c r="P157" s="73"/>
      <c r="S157" s="4"/>
      <c r="AB157" s="6"/>
      <c r="AE157" s="100"/>
      <c r="AF157" s="109"/>
      <c r="AG157" s="109"/>
    </row>
    <row r="158" spans="1:33" s="3" customFormat="1" ht="50.25" customHeight="1" x14ac:dyDescent="0.2">
      <c r="A158" s="1"/>
      <c r="B158" s="177"/>
      <c r="C158" s="87"/>
      <c r="D158" s="88"/>
      <c r="E158" s="1"/>
      <c r="F158" s="89"/>
      <c r="G158" s="1"/>
      <c r="H158" s="90"/>
      <c r="I158" s="91"/>
      <c r="J158" s="91"/>
      <c r="K158" s="91"/>
      <c r="L158" s="1"/>
      <c r="M158" s="91"/>
      <c r="N158" s="92"/>
      <c r="O158" s="73"/>
      <c r="P158" s="73"/>
      <c r="S158" s="4"/>
      <c r="AB158" s="6"/>
      <c r="AE158" s="100"/>
      <c r="AF158" s="109"/>
      <c r="AG158" s="109"/>
    </row>
    <row r="159" spans="1:33" s="3" customFormat="1" ht="50.25" customHeight="1" x14ac:dyDescent="0.2">
      <c r="A159" s="1"/>
      <c r="B159" s="177"/>
      <c r="C159" s="87"/>
      <c r="D159" s="88"/>
      <c r="E159" s="1"/>
      <c r="F159" s="89"/>
      <c r="G159" s="1"/>
      <c r="H159" s="90"/>
      <c r="I159" s="91"/>
      <c r="J159" s="91"/>
      <c r="K159" s="91"/>
      <c r="L159" s="1"/>
      <c r="M159" s="91"/>
      <c r="N159" s="92"/>
      <c r="O159" s="73"/>
      <c r="P159" s="73"/>
      <c r="S159" s="4"/>
      <c r="AB159" s="6"/>
      <c r="AE159" s="100"/>
      <c r="AF159" s="109"/>
      <c r="AG159" s="109"/>
    </row>
    <row r="160" spans="1:33" s="3" customFormat="1" ht="50.25" customHeight="1" x14ac:dyDescent="0.2">
      <c r="A160" s="1"/>
      <c r="B160" s="177"/>
      <c r="C160" s="87"/>
      <c r="D160" s="88"/>
      <c r="E160" s="1"/>
      <c r="F160" s="89"/>
      <c r="G160" s="1"/>
      <c r="H160" s="90"/>
      <c r="I160" s="91"/>
      <c r="J160" s="91"/>
      <c r="K160" s="91"/>
      <c r="L160" s="1"/>
      <c r="M160" s="91"/>
      <c r="N160" s="92"/>
      <c r="O160" s="73"/>
      <c r="P160" s="73"/>
      <c r="S160" s="4"/>
      <c r="AB160" s="6"/>
      <c r="AE160" s="100"/>
      <c r="AF160" s="109"/>
      <c r="AG160" s="109"/>
    </row>
    <row r="161" spans="1:36" s="3" customFormat="1" ht="50.25" customHeight="1" x14ac:dyDescent="0.2">
      <c r="A161" s="1"/>
      <c r="B161" s="177"/>
      <c r="C161" s="87"/>
      <c r="D161" s="88"/>
      <c r="E161" s="1"/>
      <c r="F161" s="89"/>
      <c r="G161" s="1"/>
      <c r="H161" s="90"/>
      <c r="I161" s="91"/>
      <c r="J161" s="91"/>
      <c r="K161" s="91"/>
      <c r="L161" s="1"/>
      <c r="M161" s="91"/>
      <c r="N161" s="92"/>
      <c r="O161" s="73"/>
      <c r="P161" s="73"/>
      <c r="S161" s="4"/>
      <c r="AB161" s="6"/>
      <c r="AE161" s="100"/>
      <c r="AF161" s="109"/>
      <c r="AG161" s="109"/>
    </row>
    <row r="162" spans="1:36" s="3" customFormat="1" ht="50.25" customHeight="1" x14ac:dyDescent="0.2">
      <c r="A162" s="1"/>
      <c r="B162" s="177"/>
      <c r="C162" s="87"/>
      <c r="D162" s="88"/>
      <c r="E162" s="1"/>
      <c r="F162" s="89"/>
      <c r="G162" s="1"/>
      <c r="H162" s="90"/>
      <c r="I162" s="91"/>
      <c r="J162" s="91"/>
      <c r="K162" s="91"/>
      <c r="L162" s="1"/>
      <c r="M162" s="91"/>
      <c r="N162" s="92"/>
      <c r="O162" s="73"/>
      <c r="P162" s="73"/>
      <c r="S162" s="4"/>
      <c r="AB162" s="6"/>
      <c r="AE162" s="100"/>
      <c r="AF162" s="109"/>
      <c r="AG162" s="109"/>
    </row>
    <row r="163" spans="1:36" s="3" customFormat="1" ht="50.25" customHeight="1" x14ac:dyDescent="0.2">
      <c r="A163" s="1"/>
      <c r="B163" s="177"/>
      <c r="C163" s="87"/>
      <c r="D163" s="88"/>
      <c r="E163" s="1"/>
      <c r="F163" s="89"/>
      <c r="G163" s="1"/>
      <c r="H163" s="90"/>
      <c r="I163" s="91"/>
      <c r="J163" s="91"/>
      <c r="K163" s="91"/>
      <c r="L163" s="1"/>
      <c r="M163" s="91"/>
      <c r="N163" s="92"/>
      <c r="O163" s="73"/>
      <c r="P163" s="73"/>
      <c r="S163" s="4"/>
      <c r="AB163" s="6"/>
      <c r="AE163" s="100"/>
      <c r="AF163" s="109"/>
      <c r="AG163" s="109"/>
    </row>
    <row r="164" spans="1:36" s="3" customFormat="1" ht="50.25" customHeight="1" x14ac:dyDescent="0.2">
      <c r="A164" s="1"/>
      <c r="B164" s="177"/>
      <c r="C164" s="87"/>
      <c r="D164" s="88"/>
      <c r="E164" s="1"/>
      <c r="F164" s="89"/>
      <c r="G164" s="1"/>
      <c r="H164" s="90"/>
      <c r="I164" s="91"/>
      <c r="J164" s="91"/>
      <c r="K164" s="91"/>
      <c r="L164" s="1"/>
      <c r="M164" s="91"/>
      <c r="N164" s="92"/>
      <c r="O164" s="73"/>
      <c r="P164" s="73"/>
      <c r="S164" s="4"/>
      <c r="AB164" s="6"/>
      <c r="AE164" s="100"/>
      <c r="AF164" s="109"/>
      <c r="AG164" s="109"/>
    </row>
    <row r="165" spans="1:36" s="3" customFormat="1" ht="50.25" customHeight="1" x14ac:dyDescent="0.2">
      <c r="A165" s="1"/>
      <c r="B165" s="177"/>
      <c r="C165" s="87"/>
      <c r="D165" s="88"/>
      <c r="E165" s="1"/>
      <c r="F165" s="89"/>
      <c r="G165" s="1"/>
      <c r="H165" s="90"/>
      <c r="I165" s="91"/>
      <c r="J165" s="91"/>
      <c r="K165" s="91"/>
      <c r="L165" s="1"/>
      <c r="M165" s="91"/>
      <c r="N165" s="92"/>
      <c r="O165" s="73"/>
      <c r="P165" s="73"/>
      <c r="S165" s="4"/>
      <c r="AB165" s="6"/>
      <c r="AE165" s="100"/>
      <c r="AF165" s="109"/>
      <c r="AG165" s="109"/>
    </row>
    <row r="166" spans="1:36" s="3" customFormat="1" ht="50.25" customHeight="1" x14ac:dyDescent="0.2">
      <c r="A166" s="1"/>
      <c r="B166" s="177"/>
      <c r="C166" s="87"/>
      <c r="D166" s="88"/>
      <c r="E166" s="1"/>
      <c r="F166" s="89"/>
      <c r="G166" s="1"/>
      <c r="H166" s="90"/>
      <c r="I166" s="91"/>
      <c r="J166" s="91"/>
      <c r="K166" s="91"/>
      <c r="L166" s="1"/>
      <c r="M166" s="91"/>
      <c r="N166" s="92"/>
      <c r="O166" s="73"/>
      <c r="P166" s="73"/>
      <c r="S166" s="4"/>
      <c r="AB166" s="6"/>
      <c r="AE166" s="100"/>
      <c r="AF166" s="109"/>
      <c r="AG166" s="109"/>
    </row>
    <row r="167" spans="1:36" s="3" customFormat="1" ht="50.25" customHeight="1" x14ac:dyDescent="0.2">
      <c r="A167" s="1"/>
      <c r="B167" s="177"/>
      <c r="C167" s="87"/>
      <c r="D167" s="88"/>
      <c r="E167" s="1"/>
      <c r="F167" s="89"/>
      <c r="G167" s="1"/>
      <c r="H167" s="90"/>
      <c r="I167" s="91"/>
      <c r="J167" s="91"/>
      <c r="K167" s="91"/>
      <c r="L167" s="1"/>
      <c r="M167" s="91"/>
      <c r="N167" s="92"/>
      <c r="O167" s="73"/>
      <c r="P167" s="73"/>
      <c r="S167" s="4"/>
      <c r="AB167" s="6"/>
      <c r="AE167" s="100"/>
      <c r="AF167" s="109"/>
      <c r="AG167" s="109"/>
    </row>
    <row r="168" spans="1:36" s="3" customFormat="1" ht="50.25" customHeight="1" x14ac:dyDescent="0.2">
      <c r="A168" s="1"/>
      <c r="B168" s="177"/>
      <c r="C168" s="87"/>
      <c r="D168" s="88"/>
      <c r="E168" s="1"/>
      <c r="F168" s="89"/>
      <c r="G168" s="1"/>
      <c r="H168" s="90"/>
      <c r="I168" s="91"/>
      <c r="J168" s="91"/>
      <c r="K168" s="91"/>
      <c r="L168" s="1"/>
      <c r="M168" s="91"/>
      <c r="N168" s="92"/>
      <c r="O168" s="73"/>
      <c r="P168" s="73"/>
      <c r="S168" s="4"/>
      <c r="AB168" s="6"/>
      <c r="AE168" s="100"/>
      <c r="AF168" s="109"/>
      <c r="AG168" s="109"/>
    </row>
    <row r="169" spans="1:36" s="3" customFormat="1" ht="50.25" customHeight="1" x14ac:dyDescent="0.2">
      <c r="A169" s="1"/>
      <c r="B169" s="177"/>
      <c r="C169" s="87"/>
      <c r="D169" s="88"/>
      <c r="E169" s="1"/>
      <c r="F169" s="89"/>
      <c r="G169" s="1"/>
      <c r="H169" s="90"/>
      <c r="I169" s="91"/>
      <c r="J169" s="91"/>
      <c r="K169" s="91"/>
      <c r="L169" s="1"/>
      <c r="M169" s="91"/>
      <c r="N169" s="92"/>
      <c r="O169" s="73"/>
      <c r="P169" s="73"/>
      <c r="S169" s="4"/>
      <c r="AB169" s="6"/>
      <c r="AD169" s="8"/>
      <c r="AE169" s="103"/>
      <c r="AF169" s="92"/>
      <c r="AG169" s="110"/>
      <c r="AI169" s="8"/>
      <c r="AJ169" s="8"/>
    </row>
    <row r="170" spans="1:36" s="3" customFormat="1" ht="50.25" customHeight="1" x14ac:dyDescent="0.2">
      <c r="A170" s="1"/>
      <c r="B170" s="177"/>
      <c r="C170" s="87"/>
      <c r="D170" s="88"/>
      <c r="E170" s="1"/>
      <c r="F170" s="89"/>
      <c r="G170" s="1"/>
      <c r="H170" s="90"/>
      <c r="I170" s="91"/>
      <c r="J170" s="91"/>
      <c r="K170" s="91"/>
      <c r="L170" s="1"/>
      <c r="M170" s="91"/>
      <c r="N170" s="92"/>
      <c r="O170" s="73"/>
      <c r="P170" s="73"/>
      <c r="S170" s="4"/>
      <c r="AB170" s="6"/>
      <c r="AD170" s="8"/>
      <c r="AE170" s="103"/>
      <c r="AF170" s="92"/>
      <c r="AG170" s="110"/>
      <c r="AI170" s="8"/>
      <c r="AJ170" s="8"/>
    </row>
    <row r="171" spans="1:36" s="8" customFormat="1" ht="50.25" customHeight="1" x14ac:dyDescent="0.2">
      <c r="A171" s="1"/>
      <c r="B171" s="177"/>
      <c r="C171" s="87"/>
      <c r="D171" s="88"/>
      <c r="E171" s="1"/>
      <c r="F171" s="89"/>
      <c r="G171" s="1"/>
      <c r="H171" s="90"/>
      <c r="I171" s="91"/>
      <c r="J171" s="91"/>
      <c r="K171" s="91"/>
      <c r="L171" s="1"/>
      <c r="M171" s="91"/>
      <c r="N171" s="92"/>
      <c r="O171" s="73"/>
      <c r="P171" s="73"/>
      <c r="S171" s="2"/>
      <c r="AB171" s="26"/>
      <c r="AE171" s="103"/>
      <c r="AF171" s="92"/>
      <c r="AG171" s="110"/>
    </row>
    <row r="172" spans="1:36" s="8" customFormat="1" ht="50.25" customHeight="1" x14ac:dyDescent="0.2">
      <c r="A172" s="1"/>
      <c r="B172" s="177"/>
      <c r="C172" s="87"/>
      <c r="D172" s="88"/>
      <c r="E172" s="1"/>
      <c r="F172" s="89"/>
      <c r="G172" s="1"/>
      <c r="H172" s="90"/>
      <c r="I172" s="91"/>
      <c r="J172" s="91"/>
      <c r="K172" s="91"/>
      <c r="L172" s="1"/>
      <c r="M172" s="91"/>
      <c r="N172" s="92"/>
      <c r="O172" s="73"/>
      <c r="P172" s="73"/>
      <c r="S172" s="2"/>
      <c r="AB172" s="26"/>
      <c r="AE172" s="103"/>
      <c r="AF172" s="92"/>
      <c r="AG172" s="110"/>
    </row>
    <row r="173" spans="1:36" s="8" customFormat="1" ht="50.25" customHeight="1" x14ac:dyDescent="0.2">
      <c r="A173" s="1"/>
      <c r="B173" s="177"/>
      <c r="C173" s="87"/>
      <c r="D173" s="88"/>
      <c r="E173" s="1"/>
      <c r="F173" s="89"/>
      <c r="G173" s="1"/>
      <c r="H173" s="90"/>
      <c r="I173" s="91"/>
      <c r="J173" s="91"/>
      <c r="K173" s="91"/>
      <c r="L173" s="1"/>
      <c r="M173" s="91"/>
      <c r="N173" s="92"/>
      <c r="O173" s="73"/>
      <c r="P173" s="73"/>
      <c r="S173" s="2"/>
      <c r="AB173" s="26"/>
      <c r="AE173" s="103"/>
      <c r="AF173" s="92"/>
      <c r="AG173" s="110"/>
    </row>
    <row r="174" spans="1:36" s="8" customFormat="1" ht="50.25" customHeight="1" x14ac:dyDescent="0.2">
      <c r="A174" s="1"/>
      <c r="B174" s="177"/>
      <c r="C174" s="87"/>
      <c r="D174" s="88"/>
      <c r="E174" s="1"/>
      <c r="F174" s="89"/>
      <c r="G174" s="1"/>
      <c r="H174" s="90"/>
      <c r="I174" s="91"/>
      <c r="J174" s="91"/>
      <c r="K174" s="91"/>
      <c r="L174" s="1"/>
      <c r="M174" s="91"/>
      <c r="N174" s="92"/>
      <c r="O174" s="73"/>
      <c r="P174" s="73"/>
      <c r="S174" s="2"/>
      <c r="AB174" s="26"/>
      <c r="AE174" s="103"/>
      <c r="AF174" s="92"/>
      <c r="AG174" s="110"/>
    </row>
    <row r="175" spans="1:36" s="8" customFormat="1" ht="50.25" customHeight="1" x14ac:dyDescent="0.2">
      <c r="A175" s="1"/>
      <c r="B175" s="177"/>
      <c r="C175" s="87"/>
      <c r="D175" s="88"/>
      <c r="E175" s="1"/>
      <c r="F175" s="89"/>
      <c r="G175" s="1"/>
      <c r="H175" s="90"/>
      <c r="I175" s="91"/>
      <c r="J175" s="91"/>
      <c r="K175" s="91"/>
      <c r="L175" s="1"/>
      <c r="M175" s="91"/>
      <c r="N175" s="92"/>
      <c r="O175" s="73"/>
      <c r="P175" s="73"/>
      <c r="S175" s="2"/>
      <c r="AB175" s="26"/>
      <c r="AE175" s="103"/>
      <c r="AF175" s="92"/>
      <c r="AG175" s="110"/>
    </row>
    <row r="176" spans="1:36" s="8" customFormat="1" ht="50.25" customHeight="1" x14ac:dyDescent="0.2">
      <c r="A176" s="1"/>
      <c r="B176" s="177"/>
      <c r="C176" s="87"/>
      <c r="D176" s="88"/>
      <c r="E176" s="1"/>
      <c r="F176" s="89"/>
      <c r="G176" s="1"/>
      <c r="H176" s="90"/>
      <c r="I176" s="91"/>
      <c r="J176" s="91"/>
      <c r="K176" s="91"/>
      <c r="L176" s="1"/>
      <c r="M176" s="91"/>
      <c r="N176" s="92"/>
      <c r="O176" s="73"/>
      <c r="P176" s="73"/>
      <c r="S176" s="2"/>
      <c r="AB176" s="26"/>
      <c r="AE176" s="103"/>
      <c r="AF176" s="92"/>
      <c r="AG176" s="110"/>
    </row>
    <row r="177" spans="1:36" s="8" customFormat="1" ht="50.25" customHeight="1" x14ac:dyDescent="0.2">
      <c r="A177" s="1"/>
      <c r="B177" s="177"/>
      <c r="C177" s="87"/>
      <c r="D177" s="88"/>
      <c r="E177" s="1"/>
      <c r="F177" s="89"/>
      <c r="G177" s="1"/>
      <c r="H177" s="90"/>
      <c r="I177" s="91"/>
      <c r="J177" s="91"/>
      <c r="K177" s="91"/>
      <c r="L177" s="1"/>
      <c r="M177" s="91"/>
      <c r="N177" s="92"/>
      <c r="O177" s="73"/>
      <c r="P177" s="73"/>
      <c r="S177" s="2"/>
      <c r="AB177" s="26"/>
      <c r="AE177" s="103"/>
      <c r="AF177" s="92"/>
      <c r="AG177" s="110"/>
    </row>
    <row r="178" spans="1:36" s="8" customFormat="1" ht="50.25" customHeight="1" x14ac:dyDescent="0.2">
      <c r="A178" s="1"/>
      <c r="B178" s="177"/>
      <c r="C178" s="87"/>
      <c r="D178" s="88"/>
      <c r="E178" s="1"/>
      <c r="F178" s="89"/>
      <c r="G178" s="1"/>
      <c r="H178" s="90"/>
      <c r="I178" s="91"/>
      <c r="J178" s="91"/>
      <c r="K178" s="91"/>
      <c r="L178" s="1"/>
      <c r="M178" s="91"/>
      <c r="N178" s="92"/>
      <c r="O178" s="73"/>
      <c r="P178" s="73"/>
      <c r="S178" s="2"/>
      <c r="AB178" s="26"/>
      <c r="AE178" s="103"/>
      <c r="AF178" s="92"/>
      <c r="AG178" s="110"/>
    </row>
    <row r="179" spans="1:36" s="8" customFormat="1" ht="50.25" customHeight="1" x14ac:dyDescent="0.2">
      <c r="A179" s="1"/>
      <c r="B179" s="177"/>
      <c r="C179" s="87"/>
      <c r="D179" s="88"/>
      <c r="E179" s="1"/>
      <c r="F179" s="89"/>
      <c r="G179" s="1"/>
      <c r="H179" s="90"/>
      <c r="I179" s="91"/>
      <c r="J179" s="91"/>
      <c r="K179" s="91"/>
      <c r="L179" s="1"/>
      <c r="M179" s="91"/>
      <c r="N179" s="92"/>
      <c r="O179" s="73"/>
      <c r="P179" s="73"/>
      <c r="S179" s="2"/>
      <c r="AB179" s="26"/>
      <c r="AE179" s="103"/>
      <c r="AF179" s="92"/>
      <c r="AG179" s="110"/>
    </row>
    <row r="180" spans="1:36" s="8" customFormat="1" ht="48.75" customHeight="1" x14ac:dyDescent="0.2">
      <c r="A180" s="1"/>
      <c r="B180" s="177"/>
      <c r="C180" s="87"/>
      <c r="D180" s="88"/>
      <c r="E180" s="1"/>
      <c r="F180" s="89"/>
      <c r="G180" s="1"/>
      <c r="H180" s="90"/>
      <c r="I180" s="91"/>
      <c r="J180" s="91"/>
      <c r="K180" s="91"/>
      <c r="L180" s="1"/>
      <c r="M180" s="91"/>
      <c r="N180" s="92"/>
      <c r="O180" s="73"/>
      <c r="P180" s="73"/>
      <c r="S180" s="2"/>
      <c r="AB180" s="26"/>
      <c r="AE180" s="103"/>
      <c r="AF180" s="92"/>
      <c r="AG180" s="110"/>
    </row>
    <row r="181" spans="1:36" s="8" customFormat="1" ht="50.25" customHeight="1" x14ac:dyDescent="0.2">
      <c r="A181" s="1"/>
      <c r="B181" s="177"/>
      <c r="C181" s="87"/>
      <c r="D181" s="88"/>
      <c r="E181" s="1"/>
      <c r="F181" s="89"/>
      <c r="G181" s="1"/>
      <c r="H181" s="90"/>
      <c r="I181" s="91"/>
      <c r="J181" s="91"/>
      <c r="K181" s="91"/>
      <c r="L181" s="1"/>
      <c r="M181" s="91"/>
      <c r="N181" s="92"/>
      <c r="O181" s="73"/>
      <c r="P181" s="73"/>
      <c r="S181" s="2"/>
      <c r="AB181" s="26"/>
      <c r="AE181" s="103"/>
      <c r="AF181" s="92"/>
      <c r="AG181" s="110"/>
    </row>
    <row r="182" spans="1:36" s="8" customFormat="1" ht="50.25" customHeight="1" x14ac:dyDescent="0.2">
      <c r="A182" s="1"/>
      <c r="B182" s="177"/>
      <c r="C182" s="87"/>
      <c r="D182" s="88"/>
      <c r="E182" s="1"/>
      <c r="F182" s="89"/>
      <c r="G182" s="1"/>
      <c r="H182" s="90"/>
      <c r="I182" s="91"/>
      <c r="J182" s="91"/>
      <c r="K182" s="91"/>
      <c r="L182" s="1"/>
      <c r="M182" s="91"/>
      <c r="N182" s="92"/>
      <c r="O182" s="73"/>
      <c r="P182" s="73"/>
      <c r="S182" s="2"/>
      <c r="AB182" s="26"/>
      <c r="AE182" s="103"/>
      <c r="AF182" s="92"/>
      <c r="AG182" s="110"/>
    </row>
    <row r="183" spans="1:36" s="8" customFormat="1" ht="50.25" customHeight="1" x14ac:dyDescent="0.2">
      <c r="A183" s="1"/>
      <c r="B183" s="177"/>
      <c r="C183" s="87"/>
      <c r="D183" s="88"/>
      <c r="E183" s="1"/>
      <c r="F183" s="89"/>
      <c r="G183" s="1"/>
      <c r="H183" s="90"/>
      <c r="I183" s="91"/>
      <c r="J183" s="91"/>
      <c r="K183" s="91"/>
      <c r="L183" s="1"/>
      <c r="M183" s="91"/>
      <c r="N183" s="92"/>
      <c r="O183" s="73"/>
      <c r="P183" s="73"/>
      <c r="S183" s="2"/>
      <c r="AB183" s="26"/>
      <c r="AE183" s="103"/>
      <c r="AF183" s="92"/>
      <c r="AG183" s="110"/>
    </row>
    <row r="184" spans="1:36" s="8" customFormat="1" ht="50.25" customHeight="1" x14ac:dyDescent="0.2">
      <c r="A184" s="1"/>
      <c r="B184" s="177"/>
      <c r="C184" s="87"/>
      <c r="D184" s="88"/>
      <c r="E184" s="1"/>
      <c r="F184" s="89"/>
      <c r="G184" s="1"/>
      <c r="H184" s="90"/>
      <c r="I184" s="91"/>
      <c r="J184" s="91"/>
      <c r="K184" s="91"/>
      <c r="L184" s="1"/>
      <c r="M184" s="91"/>
      <c r="N184" s="92"/>
      <c r="O184" s="73"/>
      <c r="P184" s="73"/>
      <c r="S184" s="2"/>
      <c r="AB184" s="26"/>
      <c r="AE184" s="103"/>
      <c r="AF184" s="92"/>
      <c r="AG184" s="110"/>
    </row>
    <row r="185" spans="1:36" s="8" customFormat="1" ht="50.25" customHeight="1" x14ac:dyDescent="0.2">
      <c r="A185" s="1"/>
      <c r="B185" s="177"/>
      <c r="C185" s="87"/>
      <c r="D185" s="88"/>
      <c r="E185" s="1"/>
      <c r="F185" s="89"/>
      <c r="G185" s="1"/>
      <c r="H185" s="90"/>
      <c r="I185" s="91"/>
      <c r="J185" s="91"/>
      <c r="K185" s="91"/>
      <c r="L185" s="1"/>
      <c r="M185" s="91"/>
      <c r="N185" s="92"/>
      <c r="O185" s="73"/>
      <c r="P185" s="73"/>
      <c r="S185" s="2"/>
      <c r="AB185" s="26"/>
      <c r="AE185" s="103"/>
      <c r="AF185" s="92"/>
      <c r="AG185" s="110"/>
    </row>
    <row r="186" spans="1:36" s="8" customFormat="1" ht="50.25" customHeight="1" x14ac:dyDescent="0.2">
      <c r="A186" s="1"/>
      <c r="B186" s="177"/>
      <c r="C186" s="87"/>
      <c r="D186" s="88"/>
      <c r="E186" s="1"/>
      <c r="F186" s="89"/>
      <c r="G186" s="1"/>
      <c r="H186" s="90"/>
      <c r="I186" s="91"/>
      <c r="J186" s="91"/>
      <c r="K186" s="91"/>
      <c r="L186" s="1"/>
      <c r="M186" s="91"/>
      <c r="N186" s="92"/>
      <c r="O186" s="73"/>
      <c r="P186" s="73"/>
      <c r="S186" s="2"/>
      <c r="AB186" s="26"/>
      <c r="AE186" s="103"/>
      <c r="AF186" s="92"/>
      <c r="AG186" s="110"/>
    </row>
    <row r="187" spans="1:36" s="8" customFormat="1" ht="50.25" customHeight="1" x14ac:dyDescent="0.2">
      <c r="A187" s="1"/>
      <c r="B187" s="177"/>
      <c r="C187" s="87"/>
      <c r="D187" s="88"/>
      <c r="E187" s="1"/>
      <c r="F187" s="89"/>
      <c r="G187" s="1"/>
      <c r="H187" s="90"/>
      <c r="I187" s="91"/>
      <c r="J187" s="91"/>
      <c r="K187" s="91"/>
      <c r="L187" s="1"/>
      <c r="M187" s="91"/>
      <c r="N187" s="92"/>
      <c r="O187" s="73"/>
      <c r="P187" s="73"/>
      <c r="S187" s="2"/>
      <c r="AB187" s="26"/>
      <c r="AE187" s="103"/>
      <c r="AF187" s="92"/>
      <c r="AG187" s="110"/>
    </row>
    <row r="188" spans="1:36" s="8" customFormat="1" ht="50.25" customHeight="1" x14ac:dyDescent="0.2">
      <c r="A188" s="1"/>
      <c r="B188" s="177"/>
      <c r="C188" s="87"/>
      <c r="D188" s="88"/>
      <c r="E188" s="1"/>
      <c r="F188" s="89"/>
      <c r="G188" s="1"/>
      <c r="H188" s="90"/>
      <c r="I188" s="91"/>
      <c r="J188" s="91"/>
      <c r="K188" s="91"/>
      <c r="L188" s="1"/>
      <c r="M188" s="91"/>
      <c r="N188" s="92"/>
      <c r="O188" s="73"/>
      <c r="P188" s="73"/>
      <c r="S188" s="2"/>
      <c r="AB188" s="26"/>
      <c r="AE188" s="103"/>
      <c r="AF188" s="92"/>
      <c r="AG188" s="110"/>
    </row>
    <row r="189" spans="1:36" s="8" customFormat="1" ht="50.25" customHeight="1" x14ac:dyDescent="0.2">
      <c r="A189" s="1"/>
      <c r="B189" s="177"/>
      <c r="C189" s="87"/>
      <c r="D189" s="88"/>
      <c r="E189" s="1"/>
      <c r="F189" s="89"/>
      <c r="G189" s="1"/>
      <c r="H189" s="90"/>
      <c r="I189" s="91"/>
      <c r="J189" s="91"/>
      <c r="K189" s="91"/>
      <c r="L189" s="1"/>
      <c r="M189" s="91"/>
      <c r="N189" s="92"/>
      <c r="O189" s="73"/>
      <c r="P189" s="73"/>
      <c r="S189" s="2"/>
      <c r="AB189" s="26"/>
      <c r="AD189" s="9"/>
      <c r="AE189" s="104"/>
      <c r="AF189" s="175"/>
      <c r="AG189" s="111"/>
      <c r="AI189" s="9"/>
      <c r="AJ189" s="9"/>
    </row>
    <row r="190" spans="1:36" s="8" customFormat="1" ht="50.25" customHeight="1" x14ac:dyDescent="0.2">
      <c r="A190" s="1"/>
      <c r="B190" s="177"/>
      <c r="C190" s="87"/>
      <c r="D190" s="88"/>
      <c r="E190" s="1"/>
      <c r="F190" s="89"/>
      <c r="G190" s="1"/>
      <c r="H190" s="90"/>
      <c r="I190" s="91"/>
      <c r="J190" s="91"/>
      <c r="K190" s="91"/>
      <c r="L190" s="1"/>
      <c r="M190" s="91"/>
      <c r="N190" s="92"/>
      <c r="O190" s="73"/>
      <c r="P190" s="73"/>
      <c r="S190" s="2"/>
      <c r="AB190" s="26"/>
      <c r="AE190" s="103"/>
      <c r="AF190" s="92"/>
      <c r="AG190" s="110"/>
    </row>
    <row r="191" spans="1:36" s="9" customFormat="1" ht="50.25" customHeight="1" x14ac:dyDescent="0.2">
      <c r="A191" s="1"/>
      <c r="B191" s="177"/>
      <c r="C191" s="87"/>
      <c r="D191" s="88"/>
      <c r="E191" s="1"/>
      <c r="F191" s="89"/>
      <c r="G191" s="1"/>
      <c r="H191" s="90"/>
      <c r="I191" s="91"/>
      <c r="J191" s="91"/>
      <c r="K191" s="91"/>
      <c r="L191" s="1"/>
      <c r="M191" s="91"/>
      <c r="N191" s="92"/>
      <c r="O191" s="73"/>
      <c r="P191" s="73"/>
      <c r="S191" s="10"/>
      <c r="AB191" s="27"/>
      <c r="AD191" s="8"/>
      <c r="AE191" s="103"/>
      <c r="AF191" s="92"/>
      <c r="AG191" s="110"/>
      <c r="AI191" s="8"/>
      <c r="AJ191" s="8"/>
    </row>
    <row r="192" spans="1:36" s="8" customFormat="1" ht="50.25" customHeight="1" x14ac:dyDescent="0.2">
      <c r="A192" s="1"/>
      <c r="B192" s="177"/>
      <c r="C192" s="87"/>
      <c r="D192" s="88"/>
      <c r="E192" s="1"/>
      <c r="F192" s="89"/>
      <c r="G192" s="1"/>
      <c r="H192" s="90"/>
      <c r="I192" s="91"/>
      <c r="J192" s="91"/>
      <c r="K192" s="91"/>
      <c r="L192" s="1"/>
      <c r="M192" s="91"/>
      <c r="N192" s="92"/>
      <c r="O192" s="73"/>
      <c r="P192" s="73"/>
      <c r="S192" s="2"/>
      <c r="AB192" s="26"/>
      <c r="AE192" s="103"/>
      <c r="AF192" s="92"/>
      <c r="AG192" s="110"/>
    </row>
    <row r="193" spans="1:36" s="8" customFormat="1" ht="50.25" customHeight="1" x14ac:dyDescent="0.2">
      <c r="A193" s="1"/>
      <c r="B193" s="177"/>
      <c r="C193" s="87"/>
      <c r="D193" s="88"/>
      <c r="E193" s="1"/>
      <c r="F193" s="89"/>
      <c r="G193" s="1"/>
      <c r="H193" s="90"/>
      <c r="I193" s="91"/>
      <c r="J193" s="91"/>
      <c r="K193" s="91"/>
      <c r="L193" s="1"/>
      <c r="M193" s="91"/>
      <c r="N193" s="92"/>
      <c r="O193" s="73"/>
      <c r="P193" s="73"/>
      <c r="S193" s="2"/>
      <c r="AB193" s="26"/>
      <c r="AE193" s="103"/>
      <c r="AF193" s="92"/>
      <c r="AG193" s="110"/>
    </row>
    <row r="194" spans="1:36" s="8" customFormat="1" ht="50.25" customHeight="1" x14ac:dyDescent="0.2">
      <c r="A194" s="1"/>
      <c r="B194" s="177"/>
      <c r="C194" s="87"/>
      <c r="D194" s="88"/>
      <c r="E194" s="1"/>
      <c r="F194" s="89"/>
      <c r="G194" s="1"/>
      <c r="H194" s="90"/>
      <c r="I194" s="91"/>
      <c r="J194" s="91"/>
      <c r="K194" s="91"/>
      <c r="L194" s="1"/>
      <c r="M194" s="91"/>
      <c r="N194" s="92"/>
      <c r="O194" s="73"/>
      <c r="P194" s="73"/>
      <c r="S194" s="2"/>
      <c r="AB194" s="26"/>
      <c r="AE194" s="103"/>
      <c r="AF194" s="92"/>
      <c r="AG194" s="110"/>
    </row>
    <row r="195" spans="1:36" s="8" customFormat="1" ht="50.25" customHeight="1" x14ac:dyDescent="0.2">
      <c r="A195" s="1"/>
      <c r="B195" s="177"/>
      <c r="C195" s="87"/>
      <c r="D195" s="88"/>
      <c r="E195" s="1"/>
      <c r="F195" s="89"/>
      <c r="G195" s="1"/>
      <c r="H195" s="90"/>
      <c r="I195" s="91"/>
      <c r="J195" s="91"/>
      <c r="K195" s="91"/>
      <c r="L195" s="1"/>
      <c r="M195" s="91"/>
      <c r="N195" s="92"/>
      <c r="O195" s="73"/>
      <c r="P195" s="73"/>
      <c r="S195" s="2"/>
      <c r="AB195" s="26"/>
      <c r="AE195" s="103"/>
      <c r="AF195" s="92"/>
      <c r="AG195" s="110"/>
    </row>
    <row r="196" spans="1:36" s="8" customFormat="1" ht="50.25" customHeight="1" x14ac:dyDescent="0.2">
      <c r="A196" s="1"/>
      <c r="B196" s="177"/>
      <c r="C196" s="87"/>
      <c r="D196" s="88"/>
      <c r="E196" s="1"/>
      <c r="F196" s="89"/>
      <c r="G196" s="1"/>
      <c r="H196" s="90"/>
      <c r="I196" s="91"/>
      <c r="J196" s="91"/>
      <c r="K196" s="91"/>
      <c r="L196" s="1"/>
      <c r="M196" s="91"/>
      <c r="N196" s="92"/>
      <c r="O196" s="73"/>
      <c r="P196" s="73"/>
      <c r="S196" s="2"/>
      <c r="AB196" s="26"/>
      <c r="AE196" s="103"/>
      <c r="AF196" s="92"/>
      <c r="AG196" s="110"/>
    </row>
    <row r="197" spans="1:36" s="8" customFormat="1" ht="50.25" customHeight="1" x14ac:dyDescent="0.2">
      <c r="A197" s="1"/>
      <c r="B197" s="177"/>
      <c r="C197" s="87"/>
      <c r="D197" s="88"/>
      <c r="E197" s="1"/>
      <c r="F197" s="89"/>
      <c r="G197" s="1"/>
      <c r="H197" s="90"/>
      <c r="I197" s="91"/>
      <c r="J197" s="91"/>
      <c r="K197" s="91"/>
      <c r="L197" s="1"/>
      <c r="M197" s="91"/>
      <c r="N197" s="92"/>
      <c r="O197" s="73"/>
      <c r="P197" s="73"/>
      <c r="S197" s="2"/>
      <c r="AB197" s="26"/>
      <c r="AE197" s="103"/>
      <c r="AF197" s="92"/>
      <c r="AG197" s="110"/>
    </row>
    <row r="198" spans="1:36" s="8" customFormat="1" ht="50.25" customHeight="1" x14ac:dyDescent="0.2">
      <c r="A198" s="1"/>
      <c r="B198" s="177"/>
      <c r="C198" s="87"/>
      <c r="D198" s="88"/>
      <c r="E198" s="1"/>
      <c r="F198" s="89"/>
      <c r="G198" s="1"/>
      <c r="H198" s="90"/>
      <c r="I198" s="91"/>
      <c r="J198" s="91"/>
      <c r="K198" s="91"/>
      <c r="L198" s="1"/>
      <c r="M198" s="91"/>
      <c r="N198" s="92"/>
      <c r="O198" s="73"/>
      <c r="P198" s="73"/>
      <c r="S198" s="2"/>
      <c r="AB198" s="26"/>
      <c r="AE198" s="103"/>
      <c r="AF198" s="92"/>
      <c r="AG198" s="110"/>
    </row>
    <row r="199" spans="1:36" s="8" customFormat="1" ht="50.25" customHeight="1" x14ac:dyDescent="0.2">
      <c r="A199" s="1"/>
      <c r="B199" s="177"/>
      <c r="C199" s="87"/>
      <c r="D199" s="88"/>
      <c r="E199" s="1"/>
      <c r="F199" s="89"/>
      <c r="G199" s="1"/>
      <c r="H199" s="90"/>
      <c r="I199" s="91"/>
      <c r="J199" s="91"/>
      <c r="K199" s="91"/>
      <c r="L199" s="1"/>
      <c r="M199" s="91"/>
      <c r="N199" s="92"/>
      <c r="O199" s="73"/>
      <c r="P199" s="73"/>
      <c r="S199" s="2"/>
      <c r="AB199" s="26"/>
      <c r="AE199" s="103"/>
      <c r="AF199" s="92"/>
      <c r="AG199" s="110"/>
    </row>
    <row r="200" spans="1:36" s="8" customFormat="1" ht="50.25" customHeight="1" x14ac:dyDescent="0.2">
      <c r="A200" s="1"/>
      <c r="B200" s="177"/>
      <c r="C200" s="87"/>
      <c r="D200" s="88"/>
      <c r="E200" s="1"/>
      <c r="F200" s="89"/>
      <c r="G200" s="1"/>
      <c r="H200" s="90"/>
      <c r="I200" s="91"/>
      <c r="J200" s="91"/>
      <c r="K200" s="91"/>
      <c r="L200" s="1"/>
      <c r="M200" s="91"/>
      <c r="N200" s="92"/>
      <c r="O200" s="73"/>
      <c r="P200" s="73"/>
      <c r="S200" s="2"/>
      <c r="AB200" s="26"/>
      <c r="AD200" s="7"/>
      <c r="AE200" s="105"/>
      <c r="AF200" s="172"/>
      <c r="AG200" s="112"/>
      <c r="AI200" s="7"/>
      <c r="AJ200" s="7"/>
    </row>
    <row r="201" spans="1:36" s="8" customFormat="1" ht="45" customHeight="1" x14ac:dyDescent="0.2">
      <c r="A201" s="1"/>
      <c r="B201" s="177"/>
      <c r="C201" s="87"/>
      <c r="D201" s="88"/>
      <c r="E201" s="1"/>
      <c r="F201" s="89"/>
      <c r="G201" s="1"/>
      <c r="H201" s="90"/>
      <c r="I201" s="91"/>
      <c r="J201" s="91"/>
      <c r="K201" s="91"/>
      <c r="L201" s="1"/>
      <c r="M201" s="91"/>
      <c r="N201" s="92"/>
      <c r="O201" s="73"/>
      <c r="P201" s="73"/>
      <c r="S201" s="2"/>
      <c r="AB201" s="26"/>
      <c r="AE201" s="103"/>
      <c r="AF201" s="92"/>
      <c r="AG201" s="110"/>
    </row>
    <row r="202" spans="1:36" s="7" customFormat="1" ht="35.25" customHeight="1" x14ac:dyDescent="0.2">
      <c r="A202" s="1"/>
      <c r="B202" s="177"/>
      <c r="C202" s="87"/>
      <c r="D202" s="88"/>
      <c r="E202" s="1"/>
      <c r="F202" s="89"/>
      <c r="G202" s="1"/>
      <c r="H202" s="90"/>
      <c r="I202" s="91"/>
      <c r="J202" s="91"/>
      <c r="K202" s="91"/>
      <c r="L202" s="1"/>
      <c r="M202" s="91"/>
      <c r="N202" s="92"/>
      <c r="O202" s="73"/>
      <c r="P202" s="73"/>
      <c r="S202" s="4"/>
      <c r="AB202" s="28"/>
      <c r="AD202" s="8"/>
      <c r="AE202" s="103"/>
      <c r="AF202" s="92"/>
      <c r="AG202" s="110"/>
      <c r="AI202" s="8"/>
      <c r="AJ202" s="8"/>
    </row>
    <row r="203" spans="1:36" s="8" customFormat="1" ht="35.1" customHeight="1" x14ac:dyDescent="0.2">
      <c r="A203" s="1"/>
      <c r="B203" s="177"/>
      <c r="C203" s="87"/>
      <c r="D203" s="88"/>
      <c r="E203" s="1"/>
      <c r="F203" s="89"/>
      <c r="G203" s="1"/>
      <c r="H203" s="90"/>
      <c r="I203" s="91"/>
      <c r="J203" s="91"/>
      <c r="K203" s="91"/>
      <c r="L203" s="1"/>
      <c r="M203" s="91"/>
      <c r="N203" s="92"/>
      <c r="O203" s="73"/>
      <c r="P203" s="73"/>
      <c r="S203" s="2"/>
      <c r="AB203" s="26"/>
      <c r="AE203" s="103"/>
      <c r="AF203" s="92"/>
      <c r="AG203" s="110"/>
    </row>
    <row r="204" spans="1:36" s="8" customFormat="1" ht="35.1" customHeight="1" x14ac:dyDescent="0.2">
      <c r="A204" s="1"/>
      <c r="B204" s="177"/>
      <c r="C204" s="87"/>
      <c r="D204" s="88"/>
      <c r="E204" s="1"/>
      <c r="F204" s="89"/>
      <c r="G204" s="1"/>
      <c r="H204" s="90"/>
      <c r="I204" s="91"/>
      <c r="J204" s="91"/>
      <c r="K204" s="91"/>
      <c r="L204" s="1"/>
      <c r="M204" s="91"/>
      <c r="N204" s="92"/>
      <c r="O204" s="73"/>
      <c r="P204" s="73"/>
      <c r="S204" s="2"/>
      <c r="AB204" s="26"/>
      <c r="AE204" s="103"/>
      <c r="AF204" s="92"/>
      <c r="AG204" s="110"/>
    </row>
    <row r="205" spans="1:36" s="8" customFormat="1" ht="35.1" customHeight="1" x14ac:dyDescent="0.2">
      <c r="A205" s="1"/>
      <c r="B205" s="177"/>
      <c r="C205" s="87"/>
      <c r="D205" s="88"/>
      <c r="E205" s="1"/>
      <c r="F205" s="89"/>
      <c r="G205" s="1"/>
      <c r="H205" s="90"/>
      <c r="I205" s="91"/>
      <c r="J205" s="91"/>
      <c r="K205" s="91"/>
      <c r="L205" s="1"/>
      <c r="M205" s="91"/>
      <c r="N205" s="92"/>
      <c r="O205" s="73"/>
      <c r="P205" s="73"/>
      <c r="S205" s="2"/>
      <c r="AB205" s="26"/>
      <c r="AE205" s="103"/>
      <c r="AF205" s="92"/>
      <c r="AG205" s="110"/>
    </row>
    <row r="206" spans="1:36" s="8" customFormat="1" ht="35.1" customHeight="1" x14ac:dyDescent="0.2">
      <c r="A206" s="1"/>
      <c r="B206" s="177"/>
      <c r="C206" s="87"/>
      <c r="D206" s="88"/>
      <c r="E206" s="1"/>
      <c r="F206" s="89"/>
      <c r="G206" s="1"/>
      <c r="H206" s="90"/>
      <c r="I206" s="91"/>
      <c r="J206" s="91"/>
      <c r="K206" s="91"/>
      <c r="L206" s="1"/>
      <c r="M206" s="91"/>
      <c r="N206" s="92"/>
      <c r="O206" s="73"/>
      <c r="P206" s="73"/>
      <c r="S206" s="2"/>
      <c r="AB206" s="26"/>
      <c r="AE206" s="103"/>
      <c r="AF206" s="92"/>
      <c r="AG206" s="110"/>
    </row>
    <row r="207" spans="1:36" s="8" customFormat="1" ht="35.1" customHeight="1" x14ac:dyDescent="0.2">
      <c r="A207" s="1"/>
      <c r="B207" s="177"/>
      <c r="C207" s="87"/>
      <c r="D207" s="88"/>
      <c r="E207" s="1"/>
      <c r="F207" s="89"/>
      <c r="G207" s="1"/>
      <c r="H207" s="90"/>
      <c r="I207" s="91"/>
      <c r="J207" s="91"/>
      <c r="K207" s="91"/>
      <c r="L207" s="1"/>
      <c r="M207" s="91"/>
      <c r="N207" s="92"/>
      <c r="O207" s="73"/>
      <c r="P207" s="73"/>
      <c r="S207" s="2"/>
      <c r="AB207" s="26"/>
      <c r="AD207" s="7"/>
      <c r="AE207" s="105"/>
      <c r="AF207" s="172"/>
      <c r="AG207" s="112"/>
      <c r="AI207" s="7"/>
      <c r="AJ207" s="7"/>
    </row>
    <row r="208" spans="1:36" s="8" customFormat="1" ht="35.1" customHeight="1" x14ac:dyDescent="0.2">
      <c r="A208" s="1"/>
      <c r="B208" s="177"/>
      <c r="C208" s="87"/>
      <c r="D208" s="88"/>
      <c r="E208" s="1"/>
      <c r="F208" s="89"/>
      <c r="G208" s="1"/>
      <c r="H208" s="90"/>
      <c r="I208" s="91"/>
      <c r="J208" s="91"/>
      <c r="K208" s="91"/>
      <c r="L208" s="1"/>
      <c r="M208" s="91"/>
      <c r="N208" s="92"/>
      <c r="O208" s="73"/>
      <c r="P208" s="73"/>
      <c r="S208" s="2"/>
      <c r="AB208" s="26"/>
      <c r="AE208" s="103"/>
      <c r="AF208" s="92"/>
      <c r="AG208" s="110"/>
    </row>
    <row r="209" spans="1:36" s="7" customFormat="1" ht="9.9499999999999993" customHeight="1" x14ac:dyDescent="0.2">
      <c r="A209" s="1"/>
      <c r="B209" s="177"/>
      <c r="C209" s="87"/>
      <c r="D209" s="88"/>
      <c r="E209" s="1"/>
      <c r="F209" s="89"/>
      <c r="G209" s="1"/>
      <c r="H209" s="90"/>
      <c r="I209" s="91"/>
      <c r="J209" s="91"/>
      <c r="K209" s="91"/>
      <c r="L209" s="1"/>
      <c r="M209" s="91"/>
      <c r="N209" s="92"/>
      <c r="O209" s="73"/>
      <c r="P209" s="73"/>
      <c r="S209" s="4"/>
      <c r="AB209" s="28"/>
      <c r="AD209" s="8"/>
      <c r="AE209" s="103"/>
      <c r="AF209" s="92"/>
      <c r="AG209" s="110"/>
      <c r="AI209" s="8"/>
      <c r="AJ209" s="8"/>
    </row>
    <row r="210" spans="1:36" s="8" customFormat="1" ht="35.1" customHeight="1" x14ac:dyDescent="0.2">
      <c r="A210" s="1"/>
      <c r="B210" s="177"/>
      <c r="C210" s="87"/>
      <c r="D210" s="88"/>
      <c r="E210" s="1"/>
      <c r="F210" s="89"/>
      <c r="G210" s="1"/>
      <c r="H210" s="90"/>
      <c r="I210" s="91"/>
      <c r="J210" s="91"/>
      <c r="K210" s="91"/>
      <c r="L210" s="1"/>
      <c r="M210" s="91"/>
      <c r="N210" s="92"/>
      <c r="O210" s="73"/>
      <c r="P210" s="73"/>
      <c r="S210" s="2"/>
      <c r="AB210" s="26"/>
      <c r="AE210" s="103"/>
      <c r="AF210" s="92"/>
      <c r="AG210" s="110"/>
    </row>
    <row r="211" spans="1:36" s="8" customFormat="1" ht="35.1" customHeight="1" x14ac:dyDescent="0.2">
      <c r="A211" s="1"/>
      <c r="B211" s="177"/>
      <c r="C211" s="87"/>
      <c r="D211" s="88"/>
      <c r="E211" s="1"/>
      <c r="F211" s="89"/>
      <c r="G211" s="1"/>
      <c r="H211" s="90"/>
      <c r="I211" s="91"/>
      <c r="J211" s="91"/>
      <c r="K211" s="91"/>
      <c r="L211" s="1"/>
      <c r="M211" s="91"/>
      <c r="N211" s="92"/>
      <c r="O211" s="73"/>
      <c r="P211" s="73"/>
      <c r="S211" s="2"/>
      <c r="AB211" s="26"/>
      <c r="AE211" s="103"/>
      <c r="AF211" s="92"/>
      <c r="AG211" s="110"/>
    </row>
    <row r="212" spans="1:36" s="8" customFormat="1" ht="35.1" customHeight="1" x14ac:dyDescent="0.2">
      <c r="A212" s="1"/>
      <c r="B212" s="177"/>
      <c r="C212" s="87"/>
      <c r="D212" s="88"/>
      <c r="E212" s="1"/>
      <c r="F212" s="89"/>
      <c r="G212" s="1"/>
      <c r="H212" s="90"/>
      <c r="I212" s="91"/>
      <c r="J212" s="91"/>
      <c r="K212" s="91"/>
      <c r="L212" s="1"/>
      <c r="M212" s="91"/>
      <c r="N212" s="92"/>
      <c r="O212" s="73"/>
      <c r="P212" s="73"/>
      <c r="S212" s="2"/>
      <c r="AB212" s="26"/>
      <c r="AE212" s="103"/>
      <c r="AF212" s="92"/>
      <c r="AG212" s="110"/>
    </row>
    <row r="213" spans="1:36" s="8" customFormat="1" ht="35.1" customHeight="1" x14ac:dyDescent="0.2">
      <c r="A213" s="1"/>
      <c r="B213" s="177"/>
      <c r="C213" s="87"/>
      <c r="D213" s="88"/>
      <c r="E213" s="1"/>
      <c r="F213" s="89"/>
      <c r="G213" s="1"/>
      <c r="H213" s="90"/>
      <c r="I213" s="91"/>
      <c r="J213" s="91"/>
      <c r="K213" s="91"/>
      <c r="L213" s="1"/>
      <c r="M213" s="91"/>
      <c r="N213" s="92"/>
      <c r="O213" s="73"/>
      <c r="P213" s="73"/>
      <c r="S213" s="2"/>
      <c r="AB213" s="26"/>
      <c r="AE213" s="103"/>
      <c r="AF213" s="92"/>
      <c r="AG213" s="110"/>
    </row>
    <row r="214" spans="1:36" s="8" customFormat="1" ht="35.1" customHeight="1" x14ac:dyDescent="0.2">
      <c r="A214" s="1"/>
      <c r="B214" s="177"/>
      <c r="C214" s="87"/>
      <c r="D214" s="88"/>
      <c r="E214" s="1"/>
      <c r="F214" s="89"/>
      <c r="G214" s="1"/>
      <c r="H214" s="90"/>
      <c r="I214" s="91"/>
      <c r="J214" s="91"/>
      <c r="K214" s="91"/>
      <c r="L214" s="1"/>
      <c r="M214" s="91"/>
      <c r="N214" s="92"/>
      <c r="O214" s="73"/>
      <c r="P214" s="73"/>
      <c r="S214" s="2"/>
      <c r="AB214" s="26"/>
      <c r="AE214" s="103"/>
      <c r="AF214" s="92"/>
      <c r="AG214" s="110"/>
    </row>
    <row r="215" spans="1:36" s="8" customFormat="1" ht="9.9499999999999993" customHeight="1" x14ac:dyDescent="0.2">
      <c r="A215" s="1"/>
      <c r="B215" s="177"/>
      <c r="C215" s="87"/>
      <c r="D215" s="88"/>
      <c r="E215" s="1"/>
      <c r="F215" s="89"/>
      <c r="G215" s="1"/>
      <c r="H215" s="90"/>
      <c r="I215" s="91"/>
      <c r="J215" s="91"/>
      <c r="K215" s="91"/>
      <c r="L215" s="1"/>
      <c r="M215" s="91"/>
      <c r="N215" s="92"/>
      <c r="O215" s="73"/>
      <c r="P215" s="73"/>
      <c r="S215" s="2"/>
      <c r="AB215" s="26"/>
      <c r="AE215" s="103"/>
      <c r="AF215" s="92"/>
      <c r="AG215" s="110"/>
    </row>
    <row r="216" spans="1:36" s="8" customFormat="1" ht="35.1" customHeight="1" x14ac:dyDescent="0.2">
      <c r="A216" s="1"/>
      <c r="B216" s="177"/>
      <c r="C216" s="87"/>
      <c r="D216" s="88"/>
      <c r="E216" s="1"/>
      <c r="F216" s="89"/>
      <c r="G216" s="1"/>
      <c r="H216" s="90"/>
      <c r="I216" s="91"/>
      <c r="J216" s="91"/>
      <c r="K216" s="91"/>
      <c r="L216" s="1"/>
      <c r="M216" s="91"/>
      <c r="N216" s="92"/>
      <c r="O216" s="73"/>
      <c r="P216" s="73"/>
      <c r="S216" s="2"/>
      <c r="AB216" s="26"/>
      <c r="AE216" s="103"/>
      <c r="AF216" s="92"/>
      <c r="AG216" s="110"/>
    </row>
    <row r="217" spans="1:36" s="8" customFormat="1" ht="35.1" customHeight="1" x14ac:dyDescent="0.2">
      <c r="A217" s="1"/>
      <c r="B217" s="177"/>
      <c r="C217" s="87"/>
      <c r="D217" s="88"/>
      <c r="E217" s="1"/>
      <c r="F217" s="89"/>
      <c r="G217" s="1"/>
      <c r="H217" s="90"/>
      <c r="I217" s="91"/>
      <c r="J217" s="91"/>
      <c r="K217" s="91"/>
      <c r="L217" s="1"/>
      <c r="M217" s="91"/>
      <c r="N217" s="92"/>
      <c r="O217" s="73"/>
      <c r="P217" s="73"/>
      <c r="S217" s="2"/>
      <c r="AB217" s="26"/>
      <c r="AE217" s="103"/>
      <c r="AF217" s="92"/>
      <c r="AG217" s="110"/>
    </row>
    <row r="218" spans="1:36" s="8" customFormat="1" ht="35.1" customHeight="1" x14ac:dyDescent="0.2">
      <c r="A218" s="1"/>
      <c r="B218" s="177"/>
      <c r="C218" s="87"/>
      <c r="D218" s="88"/>
      <c r="E218" s="1"/>
      <c r="F218" s="89"/>
      <c r="G218" s="1"/>
      <c r="H218" s="90"/>
      <c r="I218" s="91"/>
      <c r="J218" s="91"/>
      <c r="K218" s="91"/>
      <c r="L218" s="1"/>
      <c r="M218" s="91"/>
      <c r="N218" s="92"/>
      <c r="O218" s="73"/>
      <c r="P218" s="73"/>
      <c r="S218" s="2"/>
      <c r="AB218" s="26"/>
      <c r="AE218" s="103"/>
      <c r="AF218" s="92"/>
      <c r="AG218" s="110"/>
    </row>
    <row r="219" spans="1:36" s="8" customFormat="1" ht="35.1" customHeight="1" x14ac:dyDescent="0.2">
      <c r="A219" s="1"/>
      <c r="B219" s="177"/>
      <c r="C219" s="87"/>
      <c r="D219" s="88"/>
      <c r="E219" s="1"/>
      <c r="F219" s="89"/>
      <c r="G219" s="1"/>
      <c r="H219" s="90"/>
      <c r="I219" s="91"/>
      <c r="J219" s="91"/>
      <c r="K219" s="91"/>
      <c r="L219" s="1"/>
      <c r="M219" s="91"/>
      <c r="N219" s="92"/>
      <c r="O219" s="73"/>
      <c r="P219" s="73"/>
      <c r="S219" s="2"/>
      <c r="AB219" s="26"/>
      <c r="AE219" s="103"/>
      <c r="AF219" s="92"/>
      <c r="AG219" s="110"/>
    </row>
    <row r="220" spans="1:36" s="8" customFormat="1" ht="35.1" customHeight="1" x14ac:dyDescent="0.2">
      <c r="A220" s="1"/>
      <c r="B220" s="177"/>
      <c r="C220" s="87"/>
      <c r="D220" s="88"/>
      <c r="E220" s="1"/>
      <c r="F220" s="89"/>
      <c r="G220" s="1"/>
      <c r="H220" s="90"/>
      <c r="I220" s="91"/>
      <c r="J220" s="91"/>
      <c r="K220" s="91"/>
      <c r="L220" s="1"/>
      <c r="M220" s="91"/>
      <c r="N220" s="92"/>
      <c r="O220" s="73"/>
      <c r="P220" s="73"/>
      <c r="S220" s="2"/>
      <c r="AB220" s="26"/>
      <c r="AE220" s="103"/>
      <c r="AF220" s="92"/>
      <c r="AG220" s="110"/>
    </row>
    <row r="221" spans="1:36" s="8" customFormat="1" ht="35.1" customHeight="1" x14ac:dyDescent="0.2">
      <c r="A221" s="1"/>
      <c r="B221" s="177"/>
      <c r="C221" s="87"/>
      <c r="D221" s="88"/>
      <c r="E221" s="1"/>
      <c r="F221" s="89"/>
      <c r="G221" s="1"/>
      <c r="H221" s="90"/>
      <c r="I221" s="91"/>
      <c r="J221" s="91"/>
      <c r="K221" s="91"/>
      <c r="L221" s="1"/>
      <c r="M221" s="91"/>
      <c r="N221" s="92"/>
      <c r="O221" s="73"/>
      <c r="P221" s="73"/>
      <c r="S221" s="2"/>
      <c r="AB221" s="26"/>
      <c r="AE221" s="103"/>
      <c r="AF221" s="92"/>
      <c r="AG221" s="110"/>
    </row>
    <row r="222" spans="1:36" s="8" customFormat="1" ht="9.9499999999999993" customHeight="1" x14ac:dyDescent="0.2">
      <c r="A222" s="1"/>
      <c r="B222" s="177"/>
      <c r="C222" s="87"/>
      <c r="D222" s="88"/>
      <c r="E222" s="1"/>
      <c r="F222" s="89"/>
      <c r="G222" s="1"/>
      <c r="H222" s="90"/>
      <c r="I222" s="91"/>
      <c r="J222" s="91"/>
      <c r="K222" s="91"/>
      <c r="L222" s="1"/>
      <c r="M222" s="91"/>
      <c r="N222" s="92"/>
      <c r="O222" s="73"/>
      <c r="P222" s="73"/>
      <c r="S222" s="2"/>
      <c r="AB222" s="26"/>
      <c r="AE222" s="103"/>
      <c r="AF222" s="92"/>
      <c r="AG222" s="110"/>
    </row>
    <row r="223" spans="1:36" s="8" customFormat="1" ht="35.1" customHeight="1" x14ac:dyDescent="0.2">
      <c r="A223" s="1"/>
      <c r="B223" s="177"/>
      <c r="C223" s="87"/>
      <c r="D223" s="88"/>
      <c r="E223" s="1"/>
      <c r="F223" s="89"/>
      <c r="G223" s="1"/>
      <c r="H223" s="90"/>
      <c r="I223" s="91"/>
      <c r="J223" s="91"/>
      <c r="K223" s="91"/>
      <c r="L223" s="1"/>
      <c r="M223" s="91"/>
      <c r="N223" s="92"/>
      <c r="O223" s="73"/>
      <c r="P223" s="73"/>
      <c r="S223" s="2"/>
      <c r="AB223" s="26"/>
      <c r="AE223" s="103"/>
      <c r="AF223" s="92"/>
      <c r="AG223" s="110"/>
    </row>
    <row r="224" spans="1:36" s="8" customFormat="1" ht="35.1" customHeight="1" x14ac:dyDescent="0.2">
      <c r="A224" s="1"/>
      <c r="B224" s="177"/>
      <c r="C224" s="87"/>
      <c r="D224" s="88"/>
      <c r="E224" s="1"/>
      <c r="F224" s="89"/>
      <c r="G224" s="1"/>
      <c r="H224" s="90"/>
      <c r="I224" s="91"/>
      <c r="J224" s="91"/>
      <c r="K224" s="91"/>
      <c r="L224" s="1"/>
      <c r="M224" s="91"/>
      <c r="N224" s="92"/>
      <c r="O224" s="73"/>
      <c r="P224" s="73"/>
      <c r="S224" s="2"/>
      <c r="AB224" s="26"/>
      <c r="AE224" s="103"/>
      <c r="AF224" s="92"/>
      <c r="AG224" s="110"/>
    </row>
    <row r="225" spans="1:36" s="8" customFormat="1" ht="35.1" customHeight="1" x14ac:dyDescent="0.2">
      <c r="A225" s="1"/>
      <c r="B225" s="177"/>
      <c r="C225" s="87"/>
      <c r="D225" s="88"/>
      <c r="E225" s="1"/>
      <c r="F225" s="89"/>
      <c r="G225" s="1"/>
      <c r="H225" s="90"/>
      <c r="I225" s="91"/>
      <c r="J225" s="91"/>
      <c r="K225" s="91"/>
      <c r="L225" s="1"/>
      <c r="M225" s="91"/>
      <c r="N225" s="92"/>
      <c r="O225" s="73"/>
      <c r="P225" s="73"/>
      <c r="S225" s="2"/>
      <c r="AB225" s="26"/>
      <c r="AE225" s="103"/>
      <c r="AF225" s="92"/>
      <c r="AG225" s="110"/>
    </row>
    <row r="226" spans="1:36" s="8" customFormat="1" ht="35.1" customHeight="1" x14ac:dyDescent="0.2">
      <c r="A226" s="1"/>
      <c r="B226" s="177"/>
      <c r="C226" s="87"/>
      <c r="D226" s="88"/>
      <c r="E226" s="1"/>
      <c r="F226" s="89"/>
      <c r="G226" s="1"/>
      <c r="H226" s="90"/>
      <c r="I226" s="91"/>
      <c r="J226" s="91"/>
      <c r="K226" s="91"/>
      <c r="L226" s="1"/>
      <c r="M226" s="91"/>
      <c r="N226" s="92"/>
      <c r="O226" s="73"/>
      <c r="P226" s="73"/>
      <c r="S226" s="2"/>
      <c r="AB226" s="26"/>
      <c r="AE226" s="103"/>
      <c r="AF226" s="92"/>
      <c r="AG226" s="110"/>
    </row>
    <row r="227" spans="1:36" s="8" customFormat="1" ht="24.95" customHeight="1" x14ac:dyDescent="0.2">
      <c r="A227" s="1"/>
      <c r="B227" s="177"/>
      <c r="C227" s="87"/>
      <c r="D227" s="88"/>
      <c r="E227" s="1"/>
      <c r="F227" s="89"/>
      <c r="G227" s="1"/>
      <c r="H227" s="90"/>
      <c r="I227" s="91"/>
      <c r="J227" s="91"/>
      <c r="K227" s="91"/>
      <c r="L227" s="1"/>
      <c r="M227" s="91"/>
      <c r="N227" s="92"/>
      <c r="O227" s="73"/>
      <c r="P227" s="73"/>
      <c r="S227" s="2"/>
      <c r="AB227" s="26"/>
      <c r="AD227" s="7"/>
      <c r="AE227" s="105"/>
      <c r="AF227" s="172"/>
      <c r="AG227" s="112"/>
      <c r="AI227" s="7"/>
      <c r="AJ227" s="7"/>
    </row>
    <row r="228" spans="1:36" s="8" customFormat="1" ht="35.1" customHeight="1" x14ac:dyDescent="0.2">
      <c r="A228" s="1"/>
      <c r="B228" s="177"/>
      <c r="C228" s="87"/>
      <c r="D228" s="88"/>
      <c r="E228" s="1"/>
      <c r="F228" s="89"/>
      <c r="G228" s="1"/>
      <c r="H228" s="90"/>
      <c r="I228" s="91"/>
      <c r="J228" s="91"/>
      <c r="K228" s="91"/>
      <c r="L228" s="1"/>
      <c r="M228" s="91"/>
      <c r="N228" s="92"/>
      <c r="O228" s="73"/>
      <c r="P228" s="73"/>
      <c r="S228" s="2"/>
      <c r="AB228" s="26"/>
      <c r="AD228" s="1"/>
      <c r="AE228" s="106"/>
      <c r="AF228" s="92"/>
      <c r="AG228" s="91"/>
      <c r="AI228" s="1"/>
      <c r="AJ228" s="1"/>
    </row>
    <row r="229" spans="1:36" s="7" customFormat="1" ht="35.1" customHeight="1" x14ac:dyDescent="0.2">
      <c r="A229" s="1"/>
      <c r="B229" s="177"/>
      <c r="C229" s="87"/>
      <c r="D229" s="88"/>
      <c r="E229" s="1"/>
      <c r="F229" s="89"/>
      <c r="G229" s="1"/>
      <c r="H229" s="90"/>
      <c r="I229" s="91"/>
      <c r="J229" s="91"/>
      <c r="K229" s="91"/>
      <c r="L229" s="1"/>
      <c r="M229" s="91"/>
      <c r="N229" s="92"/>
      <c r="O229" s="73"/>
      <c r="P229" s="73"/>
      <c r="S229" s="4"/>
      <c r="AB229" s="28"/>
      <c r="AD229" s="1"/>
      <c r="AE229" s="106"/>
      <c r="AF229" s="92"/>
      <c r="AG229" s="91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18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18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18" xr:uid="{E3A97609-EE06-4BF2-AAE3-A4FF848646A7}">
      <formula1>J9</formula1>
    </dataValidation>
  </dataValidations>
  <hyperlinks>
    <hyperlink ref="H18" r:id="rId1" display="../../../../../../:x:/s/PROJETOS/EUeGz7ZMjDpGmrl35YZ5Hh0Be6p5dqZIfjcdRummVRnGbg?e=9U6FW1" xr:uid="{46F33C68-4460-4021-8384-2631CB3FD917}"/>
  </hyperlinks>
  <pageMargins left="0.25" right="0.25" top="0.75" bottom="0.75" header="0.3" footer="0.3"/>
  <pageSetup scale="10" orientation="landscape" verticalDpi="597" r:id="rId2"/>
  <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CF6F62-AE3E-452A-ACE8-9B1BFF454E4E}">
          <x14:formula1>
            <xm:f>p!$B$8:$B$15</xm:f>
          </x14:formula1>
          <xm:sqref>A9:A18</xm:sqref>
        </x14:dataValidation>
        <x14:dataValidation type="list" allowBlank="1" showInputMessage="1" showErrorMessage="1" xr:uid="{4994B813-5F0D-4C5D-B891-4F9CCB4B2B06}">
          <x14:formula1>
            <xm:f>p!$E$8:$E$17</xm:f>
          </x14:formula1>
          <xm:sqref>B9:B18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Props1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D8187-CC56-4ABE-9F19-5FD92B471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COTA SUPERCONECTADA - MERC NAC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2025-11-18T15:12:41Z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